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11760" tabRatio="954" activeTab="1"/>
  </bookViews>
  <sheets>
    <sheet name="Sheet1" sheetId="11" r:id="rId1"/>
    <sheet name="1-收支总表" sheetId="5" r:id="rId2"/>
    <sheet name="2-收入总表" sheetId="6" r:id="rId3"/>
    <sheet name="3-支出总表" sheetId="7" r:id="rId4"/>
    <sheet name="4-财政拨款收支总表" sheetId="1" r:id="rId5"/>
    <sheet name="5-一般公共预算支出表" sheetId="2" r:id="rId6"/>
    <sheet name="6-一般公共预算基本支出表" sheetId="3" r:id="rId7"/>
    <sheet name="7-一般公共预算“三公”经费支出表" sheetId="8" r:id="rId8"/>
    <sheet name="8-政府性基金预算支出表" sheetId="4" r:id="rId9"/>
    <sheet name="9-国有资本经营预算支出表" sheetId="10" r:id="rId10"/>
  </sheets>
  <definedNames>
    <definedName name="_xlnm.Print_Area" localSheetId="1">'1-收支总表'!$A$1:$D$16</definedName>
    <definedName name="_xlnm.Print_Area" localSheetId="2">'2-收入总表'!$A$1:$N$19</definedName>
    <definedName name="_xlnm.Print_Area" localSheetId="4">'4-财政拨款收支总表'!$A$1:$D$15</definedName>
    <definedName name="_xlnm.Print_Area" localSheetId="6">'6-一般公共预算基本支出表'!$A$1:$E$24</definedName>
  </definedNames>
  <calcPr calcId="145621"/>
</workbook>
</file>

<file path=xl/calcChain.xml><?xml version="1.0" encoding="utf-8"?>
<calcChain xmlns="http://schemas.openxmlformats.org/spreadsheetml/2006/main">
  <c r="E24" i="3" l="1"/>
  <c r="D24" i="3"/>
  <c r="D15" i="1"/>
  <c r="B15" i="1"/>
  <c r="E18" i="7"/>
  <c r="H19" i="6"/>
  <c r="D12" i="5"/>
  <c r="D16" i="5" s="1"/>
  <c r="B12" i="5"/>
  <c r="B16" i="5" s="1"/>
</calcChain>
</file>

<file path=xl/sharedStrings.xml><?xml version="1.0" encoding="utf-8"?>
<sst xmlns="http://schemas.openxmlformats.org/spreadsheetml/2006/main" count="215" uniqueCount="138">
  <si>
    <t>单位公开表1</t>
  </si>
  <si>
    <t>收支总表</t>
  </si>
  <si>
    <t>单位：万元</t>
  </si>
  <si>
    <t>收      入</t>
  </si>
  <si>
    <t>支      出</t>
  </si>
  <si>
    <t>项目</t>
  </si>
  <si>
    <t>预算数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</si>
  <si>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</si>
  <si>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</si>
  <si>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</si>
  <si>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</si>
  <si>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</si>
  <si>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</si>
  <si>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四、事业收入</t>
  </si>
  <si>
    <t>五、事业单位经营收入</t>
  </si>
  <si>
    <t>六、其他收入</t>
  </si>
  <si>
    <t>本年收入合计</t>
  </si>
  <si>
    <t>本年支出合计</t>
  </si>
  <si>
    <t>使用非财政拨款结余</t>
  </si>
  <si>
    <t>结转下年</t>
  </si>
  <si>
    <t>上年结转</t>
  </si>
  <si>
    <r>
      <rPr>
        <sz val="10"/>
        <rFont val="宋体"/>
        <family val="3"/>
        <charset val="134"/>
      </rPr>
      <t>收</t>
    </r>
    <r>
      <rPr>
        <sz val="10"/>
        <rFont val="Trial"/>
        <family val="1"/>
      </rPr>
      <t xml:space="preserve">    </t>
    </r>
    <r>
      <rPr>
        <sz val="10"/>
        <rFont val="宋体"/>
        <family val="3"/>
        <charset val="134"/>
      </rPr>
      <t>入</t>
    </r>
    <r>
      <rPr>
        <sz val="10"/>
        <rFont val="Trial"/>
        <family val="1"/>
      </rPr>
      <t xml:space="preserve">    </t>
    </r>
    <r>
      <rPr>
        <sz val="10"/>
        <rFont val="宋体"/>
        <family val="3"/>
        <charset val="134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3"/>
        <charset val="134"/>
      </rPr>
      <t>计</t>
    </r>
  </si>
  <si>
    <r>
      <rPr>
        <sz val="10"/>
        <rFont val="宋体"/>
        <family val="3"/>
        <charset val="134"/>
      </rPr>
      <t>支</t>
    </r>
    <r>
      <rPr>
        <sz val="10"/>
        <rFont val="Trial"/>
        <family val="1"/>
      </rPr>
      <t xml:space="preserve">    </t>
    </r>
    <r>
      <rPr>
        <sz val="10"/>
        <rFont val="宋体"/>
        <family val="3"/>
        <charset val="134"/>
      </rPr>
      <t>出</t>
    </r>
    <r>
      <rPr>
        <sz val="10"/>
        <rFont val="Trial"/>
        <family val="1"/>
      </rPr>
      <t xml:space="preserve">    </t>
    </r>
    <r>
      <rPr>
        <sz val="10"/>
        <rFont val="宋体"/>
        <family val="3"/>
        <charset val="134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</si>
  <si>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收入总表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</si>
  <si>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</si>
  <si>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</si>
  <si>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</si>
  <si>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</si>
  <si>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</si>
  <si>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</si>
  <si>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
经营收入</t>
  </si>
  <si>
    <t>上级补助收入</t>
  </si>
  <si>
    <t>下级单位
上缴收入</t>
  </si>
  <si>
    <t>其他收入</t>
  </si>
  <si>
    <t>科目编码</t>
  </si>
  <si>
    <t>科目名称</t>
  </si>
  <si>
    <t>金额</t>
  </si>
  <si>
    <t>其中:教育收费</t>
  </si>
  <si>
    <t>国家中医药管理局监测统计中心</t>
  </si>
  <si>
    <t xml:space="preserve"> 社会保障和就业支出</t>
  </si>
  <si>
    <t xml:space="preserve">  行政事业单位养老支出</t>
  </si>
  <si>
    <t>机关事业单位基本养老保险缴费支出</t>
  </si>
  <si>
    <t>机关事业单位职业年金缴费支出</t>
  </si>
  <si>
    <t xml:space="preserve"> 卫生健康支出</t>
  </si>
  <si>
    <t xml:space="preserve">  卫生健康管理事务</t>
  </si>
  <si>
    <t>其他卫生健康管理事务支出</t>
  </si>
  <si>
    <t xml:space="preserve"> 住房保障支出</t>
  </si>
  <si>
    <t xml:space="preserve">  住房改革支出</t>
  </si>
  <si>
    <t>住房公积金</t>
  </si>
  <si>
    <t>提租补贴</t>
  </si>
  <si>
    <t>购房补贴</t>
  </si>
  <si>
    <t>合  计</t>
  </si>
  <si>
    <t>支出总表</t>
  </si>
  <si>
    <t xml:space="preserve">科目名称
</t>
  </si>
  <si>
    <t>基本支出</t>
  </si>
  <si>
    <t>项目支出</t>
  </si>
  <si>
    <t>上缴上级支出</t>
  </si>
  <si>
    <t>事业单位经营支出</t>
  </si>
  <si>
    <t>对下级单位
补助支出</t>
  </si>
  <si>
    <t>社会保障和就业支出</t>
  </si>
  <si>
    <t>行政事业单位养老支出</t>
  </si>
  <si>
    <t>210</t>
  </si>
  <si>
    <t>21001</t>
  </si>
  <si>
    <t>221</t>
  </si>
  <si>
    <t>22102</t>
  </si>
  <si>
    <t>2210201</t>
  </si>
  <si>
    <t>2210202</t>
  </si>
  <si>
    <t>2210203</t>
  </si>
  <si>
    <t>单位公开表4</t>
  </si>
  <si>
    <t>财政拨款收支总表</t>
  </si>
  <si>
    <t xml:space="preserve">                单位：万元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</si>
  <si>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</si>
  <si>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</si>
  <si>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</si>
  <si>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</si>
  <si>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</si>
  <si>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</si>
  <si>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</si>
  <si>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</si>
  <si>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</si>
  <si>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二、结转下年</t>
  </si>
  <si>
    <t>单位公开表5</t>
  </si>
  <si>
    <t>一般公共预算支出表</t>
  </si>
  <si>
    <t>功能分类科目</t>
  </si>
  <si>
    <t>2021年预算数</t>
  </si>
  <si>
    <t>扣除中央基建投资后预算数</t>
  </si>
  <si>
    <t>小计</t>
  </si>
  <si>
    <t>单位公开表6</t>
  </si>
  <si>
    <t>一般公共预算基本支出表</t>
  </si>
  <si>
    <t>预算支出经济分类科目</t>
  </si>
  <si>
    <t>2021年基本支出</t>
  </si>
  <si>
    <t>人员经费</t>
  </si>
  <si>
    <t>公用经费</t>
  </si>
  <si>
    <t xml:space="preserve"> 工资福利支出</t>
  </si>
  <si>
    <t>338.88</t>
  </si>
  <si>
    <t>基本工资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</si>
  <si>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44.18</t>
    </r>
  </si>
  <si>
    <t>津贴补贴</t>
  </si>
  <si>
    <t>62.44</t>
  </si>
  <si>
    <t>绩效工资</t>
  </si>
  <si>
    <t>46.64</t>
  </si>
  <si>
    <t>机关事业单位基本养老保险缴费</t>
  </si>
  <si>
    <t>57.08</t>
  </si>
  <si>
    <t>职业年金缴费</t>
  </si>
  <si>
    <t>28.54</t>
  </si>
  <si>
    <t xml:space="preserve"> 商品和服务支出</t>
  </si>
  <si>
    <t>93.10</t>
  </si>
  <si>
    <t>办公费</t>
  </si>
  <si>
    <t>咨询费</t>
  </si>
  <si>
    <t>电费</t>
  </si>
  <si>
    <t>培训费</t>
  </si>
  <si>
    <t>委托业务费</t>
  </si>
  <si>
    <t>工会经费</t>
  </si>
  <si>
    <t>18.50</t>
  </si>
  <si>
    <t>税金及附加费用</t>
  </si>
  <si>
    <t>其他商品和服务支出</t>
  </si>
  <si>
    <t>39.36</t>
  </si>
  <si>
    <t xml:space="preserve"> 对个人和家庭的补助</t>
  </si>
  <si>
    <t>抚恤金</t>
  </si>
  <si>
    <t>单位公开表7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</si>
  <si>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</si>
  <si>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</si>
  <si>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</si>
  <si>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</si>
  <si>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</si>
  <si>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公务用车
购置费</t>
  </si>
  <si>
    <t>公务用车
运行费</t>
  </si>
  <si>
    <t>注：2022年国家中医药管理局监测统计中心预算无一般公共预算“三公”经费支出</t>
  </si>
  <si>
    <t>单位公开表8</t>
  </si>
  <si>
    <t>政府性基金预算支出表</t>
  </si>
  <si>
    <t>单位:万元</t>
  </si>
  <si>
    <t>2021年政府性基金预算支出</t>
  </si>
  <si>
    <t>注：2022年国家中医药管理局监测统计中心预算无政府性基金预算支出</t>
  </si>
  <si>
    <t>单位公开表9</t>
  </si>
  <si>
    <t>国有资本经营预算支出表</t>
  </si>
  <si>
    <t>2021年国有资本经营预算支出</t>
  </si>
  <si>
    <t>合   计</t>
  </si>
  <si>
    <t>注：2022年国家中医药管理局监测统计中心预算无国有资本经营预算支出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</si>
</sst>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8"/>
      <name val="黑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i/>
      <sz val="10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10"/>
      <name val="Trial"/>
      <family val="1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b/>
      <sz val="10"/>
      <name val="Trial"/>
      <family val="1"/>
    </font>
    <font>
      <sz val="10"/>
      <color theme="6" tint="0.79995117038483843"/>
      <name val="宋体"/>
      <family val="3"/>
      <charset val="134"/>
    </font>
    <font>
      <sz val="11"/>
      <name val="宋体"/>
      <family val="3"/>
      <charset val="134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2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</cellStyleXfs>
  <cellXfs count="179">
    <xf numFmtId="0" fontId="0" fillId="0" borderId="0" xfId="0">
      <alignment vertical="center"/>
    </xf>
    <xf numFmtId="0" fontId="1" fillId="0" borderId="0" xfId="9" applyFill="1" applyBorder="1" applyAlignment="1">
      <alignment vertical="center"/>
    </xf>
    <xf numFmtId="0" fontId="2" fillId="0" borderId="0" xfId="14" applyFont="1" applyAlignment="1">
      <alignment horizontal="right" vertical="center"/>
    </xf>
    <xf numFmtId="0" fontId="5" fillId="0" borderId="1" xfId="9" applyFont="1" applyFill="1" applyBorder="1" applyAlignment="1">
      <alignment vertical="center"/>
    </xf>
    <xf numFmtId="0" fontId="1" fillId="0" borderId="1" xfId="9" applyFill="1" applyBorder="1" applyAlignment="1">
      <alignment vertical="center"/>
    </xf>
    <xf numFmtId="0" fontId="1" fillId="0" borderId="1" xfId="9" applyFill="1" applyBorder="1" applyAlignment="1">
      <alignment horizontal="center" vertical="center"/>
    </xf>
    <xf numFmtId="0" fontId="6" fillId="0" borderId="0" xfId="9" applyFont="1" applyFill="1" applyBorder="1" applyAlignment="1">
      <alignment horizontal="right" vertical="center"/>
    </xf>
    <xf numFmtId="0" fontId="7" fillId="0" borderId="2" xfId="13" applyFont="1" applyFill="1" applyBorder="1" applyAlignment="1">
      <alignment horizontal="center" vertical="center" wrapText="1"/>
    </xf>
    <xf numFmtId="0" fontId="2" fillId="0" borderId="2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49" fontId="8" fillId="0" borderId="4" xfId="9" applyNumberFormat="1" applyFont="1" applyFill="1" applyBorder="1" applyAlignment="1">
      <alignment horizontal="center" vertical="center"/>
    </xf>
    <xf numFmtId="0" fontId="6" fillId="0" borderId="4" xfId="9" applyFont="1" applyFill="1" applyBorder="1" applyAlignment="1">
      <alignment vertical="center" wrapText="1"/>
    </xf>
    <xf numFmtId="49" fontId="6" fillId="0" borderId="3" xfId="9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NumberFormat="1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vertical="center" wrapText="1"/>
    </xf>
    <xf numFmtId="0" fontId="11" fillId="0" borderId="0" xfId="0" applyNumberFormat="1" applyFont="1" applyFill="1" applyAlignment="1" applyProtection="1">
      <alignment vertical="center" wrapText="1"/>
    </xf>
    <xf numFmtId="0" fontId="2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14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1" fillId="0" borderId="0" xfId="14" applyFont="1" applyAlignment="1">
      <alignment vertical="center"/>
    </xf>
    <xf numFmtId="0" fontId="9" fillId="0" borderId="0" xfId="14" applyAlignment="1">
      <alignment vertical="center"/>
    </xf>
    <xf numFmtId="0" fontId="2" fillId="0" borderId="0" xfId="14" applyFont="1" applyAlignment="1">
      <alignment vertical="center"/>
    </xf>
    <xf numFmtId="0" fontId="11" fillId="0" borderId="1" xfId="14" applyFont="1" applyBorder="1" applyAlignment="1">
      <alignment vertical="center"/>
    </xf>
    <xf numFmtId="0" fontId="2" fillId="0" borderId="2" xfId="14" applyFont="1" applyBorder="1" applyAlignment="1">
      <alignment horizontal="center" vertical="center" wrapText="1"/>
    </xf>
    <xf numFmtId="49" fontId="13" fillId="0" borderId="3" xfId="14" applyNumberFormat="1" applyFont="1" applyBorder="1" applyAlignment="1">
      <alignment horizontal="right" vertical="center"/>
    </xf>
    <xf numFmtId="49" fontId="13" fillId="0" borderId="2" xfId="14" applyNumberFormat="1" applyFont="1" applyBorder="1" applyAlignment="1">
      <alignment horizontal="right" vertical="center"/>
    </xf>
    <xf numFmtId="0" fontId="2" fillId="0" borderId="2" xfId="14" applyFont="1" applyBorder="1" applyAlignment="1">
      <alignment horizontal="right" vertical="center"/>
    </xf>
    <xf numFmtId="0" fontId="11" fillId="0" borderId="0" xfId="14" applyFont="1" applyAlignment="1">
      <alignment horizontal="right" vertical="center"/>
    </xf>
    <xf numFmtId="0" fontId="11" fillId="0" borderId="1" xfId="14" applyFont="1" applyBorder="1" applyAlignment="1">
      <alignment horizontal="right" vertical="center"/>
    </xf>
    <xf numFmtId="0" fontId="14" fillId="0" borderId="0" xfId="14" applyFont="1" applyAlignment="1">
      <alignment vertical="center"/>
    </xf>
    <xf numFmtId="0" fontId="2" fillId="0" borderId="2" xfId="14" applyFont="1" applyFill="1" applyBorder="1" applyAlignment="1">
      <alignment horizontal="center" vertical="center"/>
    </xf>
    <xf numFmtId="0" fontId="2" fillId="0" borderId="2" xfId="14" applyFont="1" applyBorder="1" applyAlignment="1">
      <alignment horizontal="left" vertical="center"/>
    </xf>
    <xf numFmtId="0" fontId="2" fillId="0" borderId="2" xfId="14" applyFont="1" applyFill="1" applyBorder="1" applyAlignment="1">
      <alignment horizontal="right" vertical="center"/>
    </xf>
    <xf numFmtId="0" fontId="15" fillId="0" borderId="2" xfId="3" applyFont="1" applyBorder="1" applyAlignment="1">
      <alignment horizontal="left" vertical="center"/>
    </xf>
    <xf numFmtId="0" fontId="15" fillId="0" borderId="2" xfId="3" applyFont="1" applyBorder="1" applyAlignment="1">
      <alignment vertical="center"/>
    </xf>
    <xf numFmtId="49" fontId="15" fillId="0" borderId="2" xfId="14" applyNumberFormat="1" applyFont="1" applyBorder="1" applyAlignment="1">
      <alignment horizontal="right" vertical="center"/>
    </xf>
    <xf numFmtId="43" fontId="15" fillId="0" borderId="2" xfId="14" applyNumberFormat="1" applyFont="1" applyFill="1" applyBorder="1" applyAlignment="1">
      <alignment horizontal="right" vertical="center"/>
    </xf>
    <xf numFmtId="0" fontId="2" fillId="0" borderId="2" xfId="3" applyFont="1" applyBorder="1" applyAlignment="1">
      <alignment horizontal="left" vertical="center"/>
    </xf>
    <xf numFmtId="49" fontId="2" fillId="0" borderId="2" xfId="14" applyNumberFormat="1" applyFont="1" applyBorder="1" applyAlignment="1">
      <alignment horizontal="right" vertical="center"/>
    </xf>
    <xf numFmtId="43" fontId="2" fillId="0" borderId="2" xfId="11" applyFont="1" applyFill="1" applyBorder="1" applyAlignment="1">
      <alignment horizontal="right" vertical="center"/>
    </xf>
    <xf numFmtId="0" fontId="15" fillId="0" borderId="2" xfId="14" applyFont="1" applyFill="1" applyBorder="1" applyAlignment="1">
      <alignment horizontal="right" vertical="center"/>
    </xf>
    <xf numFmtId="43" fontId="2" fillId="0" borderId="2" xfId="11" applyFont="1" applyBorder="1" applyAlignment="1">
      <alignment horizontal="right" vertical="center"/>
    </xf>
    <xf numFmtId="0" fontId="0" fillId="0" borderId="2" xfId="14" applyFont="1" applyBorder="1" applyAlignment="1">
      <alignment vertical="center"/>
    </xf>
    <xf numFmtId="0" fontId="11" fillId="0" borderId="2" xfId="3" applyFont="1" applyBorder="1" applyAlignment="1">
      <alignment horizontal="left" vertical="center"/>
    </xf>
    <xf numFmtId="43" fontId="2" fillId="0" borderId="2" xfId="14" applyNumberFormat="1" applyFont="1" applyFill="1" applyBorder="1" applyAlignment="1">
      <alignment horizontal="right" vertical="center"/>
    </xf>
    <xf numFmtId="0" fontId="16" fillId="0" borderId="0" xfId="3"/>
    <xf numFmtId="0" fontId="2" fillId="0" borderId="0" xfId="3" applyNumberFormat="1" applyFont="1" applyFill="1" applyAlignment="1" applyProtection="1">
      <alignment vertical="center" wrapText="1"/>
    </xf>
    <xf numFmtId="0" fontId="11" fillId="0" borderId="0" xfId="3" applyNumberFormat="1" applyFont="1" applyFill="1" applyAlignment="1" applyProtection="1">
      <alignment vertical="center" wrapText="1"/>
    </xf>
    <xf numFmtId="0" fontId="11" fillId="0" borderId="1" xfId="3" applyNumberFormat="1" applyFont="1" applyFill="1" applyBorder="1" applyAlignment="1" applyProtection="1">
      <alignment vertical="center" wrapText="1"/>
    </xf>
    <xf numFmtId="0" fontId="11" fillId="0" borderId="0" xfId="3" applyNumberFormat="1" applyFont="1" applyFill="1" applyAlignment="1" applyProtection="1">
      <alignment horizontal="right" vertical="center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right" vertical="center" wrapText="1"/>
    </xf>
    <xf numFmtId="43" fontId="2" fillId="0" borderId="2" xfId="11" applyFont="1" applyFill="1" applyBorder="1" applyAlignment="1" applyProtection="1">
      <alignment horizontal="right" vertical="center" wrapText="1"/>
    </xf>
    <xf numFmtId="4" fontId="15" fillId="0" borderId="2" xfId="3" applyNumberFormat="1" applyFont="1" applyFill="1" applyBorder="1" applyAlignment="1" applyProtection="1">
      <alignment horizontal="right" vertical="center"/>
    </xf>
    <xf numFmtId="43" fontId="15" fillId="0" borderId="2" xfId="11" applyFont="1" applyFill="1" applyBorder="1" applyAlignment="1" applyProtection="1">
      <alignment horizontal="right" vertical="center"/>
    </xf>
    <xf numFmtId="4" fontId="2" fillId="0" borderId="2" xfId="3" applyNumberFormat="1" applyFont="1" applyFill="1" applyBorder="1" applyAlignment="1" applyProtection="1">
      <alignment horizontal="right" vertical="center"/>
    </xf>
    <xf numFmtId="43" fontId="2" fillId="0" borderId="2" xfId="11" applyFont="1" applyBorder="1" applyAlignment="1">
      <alignment vertical="center"/>
    </xf>
    <xf numFmtId="0" fontId="15" fillId="0" borderId="2" xfId="3" applyFont="1" applyBorder="1" applyAlignment="1">
      <alignment horizontal="right" vertical="center"/>
    </xf>
    <xf numFmtId="4" fontId="2" fillId="0" borderId="2" xfId="3" applyNumberFormat="1" applyFont="1" applyFill="1" applyBorder="1" applyAlignment="1" applyProtection="1">
      <alignment horizontal="right"/>
    </xf>
    <xf numFmtId="0" fontId="2" fillId="0" borderId="2" xfId="14" applyFont="1" applyFill="1" applyBorder="1" applyAlignment="1">
      <alignment vertical="center"/>
    </xf>
    <xf numFmtId="43" fontId="2" fillId="0" borderId="2" xfId="11" applyFont="1" applyFill="1" applyBorder="1" applyAlignment="1">
      <alignment vertical="center"/>
    </xf>
    <xf numFmtId="43" fontId="13" fillId="0" borderId="2" xfId="14" applyNumberFormat="1" applyFont="1" applyFill="1" applyBorder="1" applyAlignment="1">
      <alignment horizontal="right" vertical="center"/>
    </xf>
    <xf numFmtId="0" fontId="2" fillId="0" borderId="8" xfId="14" applyFont="1" applyBorder="1" applyAlignment="1">
      <alignment horizontal="center" vertical="center"/>
    </xf>
    <xf numFmtId="0" fontId="2" fillId="0" borderId="8" xfId="14" applyFont="1" applyBorder="1" applyAlignment="1">
      <alignment horizontal="center" vertical="center" wrapText="1"/>
    </xf>
    <xf numFmtId="0" fontId="2" fillId="0" borderId="8" xfId="1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14" applyFont="1" applyBorder="1" applyAlignment="1">
      <alignment horizontal="left" vertical="center"/>
    </xf>
    <xf numFmtId="0" fontId="2" fillId="0" borderId="8" xfId="14" applyFont="1" applyBorder="1" applyAlignment="1">
      <alignment horizontal="right" vertical="center"/>
    </xf>
    <xf numFmtId="0" fontId="2" fillId="0" borderId="8" xfId="14" applyFont="1" applyBorder="1" applyAlignment="1">
      <alignment horizontal="right" vertical="center" wrapText="1"/>
    </xf>
    <xf numFmtId="43" fontId="2" fillId="0" borderId="8" xfId="11" applyFont="1" applyFill="1" applyBorder="1" applyAlignment="1">
      <alignment horizontal="right" vertical="center" wrapText="1"/>
    </xf>
    <xf numFmtId="49" fontId="17" fillId="0" borderId="2" xfId="14" applyNumberFormat="1" applyFont="1" applyBorder="1" applyAlignment="1">
      <alignment vertical="center"/>
    </xf>
    <xf numFmtId="49" fontId="15" fillId="0" borderId="2" xfId="14" applyNumberFormat="1" applyFont="1" applyBorder="1" applyAlignment="1">
      <alignment horizontal="left" vertical="center"/>
    </xf>
    <xf numFmtId="43" fontId="17" fillId="0" borderId="2" xfId="11" applyFont="1" applyBorder="1" applyAlignment="1">
      <alignment horizontal="right" vertical="center"/>
    </xf>
    <xf numFmtId="43" fontId="15" fillId="0" borderId="2" xfId="11" applyFont="1" applyBorder="1" applyAlignment="1">
      <alignment horizontal="right" vertical="center"/>
    </xf>
    <xf numFmtId="49" fontId="2" fillId="0" borderId="2" xfId="14" applyNumberFormat="1" applyFont="1" applyBorder="1" applyAlignment="1">
      <alignment vertical="center"/>
    </xf>
    <xf numFmtId="43" fontId="13" fillId="0" borderId="2" xfId="11" applyFont="1" applyBorder="1" applyAlignment="1">
      <alignment horizontal="right" vertical="center"/>
    </xf>
    <xf numFmtId="0" fontId="17" fillId="0" borderId="2" xfId="14" applyFont="1" applyBorder="1" applyAlignment="1">
      <alignment horizontal="right" vertical="center"/>
    </xf>
    <xf numFmtId="49" fontId="13" fillId="0" borderId="2" xfId="14" applyNumberFormat="1" applyFont="1" applyBorder="1" applyAlignment="1">
      <alignment vertical="center"/>
    </xf>
    <xf numFmtId="49" fontId="2" fillId="0" borderId="2" xfId="14" applyNumberFormat="1" applyFont="1" applyBorder="1" applyAlignment="1">
      <alignment horizontal="left" vertical="center"/>
    </xf>
    <xf numFmtId="0" fontId="13" fillId="0" borderId="2" xfId="14" applyFont="1" applyBorder="1" applyAlignment="1">
      <alignment horizontal="right" vertical="center"/>
    </xf>
    <xf numFmtId="43" fontId="13" fillId="0" borderId="2" xfId="14" applyNumberFormat="1" applyFont="1" applyBorder="1" applyAlignment="1">
      <alignment horizontal="right" vertical="center"/>
    </xf>
    <xf numFmtId="43" fontId="2" fillId="0" borderId="2" xfId="14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43" fontId="15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/>
    </xf>
    <xf numFmtId="0" fontId="2" fillId="0" borderId="2" xfId="14" applyFont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8" xfId="14" quotePrefix="1" applyFont="1" applyBorder="1" applyAlignment="1">
      <alignment horizontal="center" vertical="center"/>
    </xf>
    <xf numFmtId="0" fontId="2" fillId="0" borderId="8" xfId="14" quotePrefix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0" xfId="14" applyFont="1" applyAlignment="1">
      <alignment horizontal="center" vertical="center"/>
    </xf>
    <xf numFmtId="0" fontId="2" fillId="0" borderId="2" xfId="14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14" applyFont="1" applyAlignment="1">
      <alignment horizontal="center" vertical="center"/>
    </xf>
    <xf numFmtId="0" fontId="2" fillId="0" borderId="5" xfId="14" applyFont="1" applyBorder="1" applyAlignment="1">
      <alignment horizontal="center" vertical="center"/>
    </xf>
    <xf numFmtId="0" fontId="2" fillId="0" borderId="6" xfId="14" applyFont="1" applyBorder="1" applyAlignment="1">
      <alignment horizontal="center" vertical="center"/>
    </xf>
    <xf numFmtId="0" fontId="2" fillId="0" borderId="2" xfId="14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12" fillId="0" borderId="0" xfId="14" applyFont="1" applyAlignment="1">
      <alignment horizontal="center" vertical="center"/>
    </xf>
    <xf numFmtId="0" fontId="2" fillId="0" borderId="2" xfId="14" applyFont="1" applyBorder="1" applyAlignment="1">
      <alignment horizontal="center" vertical="center" wrapText="1"/>
    </xf>
    <xf numFmtId="49" fontId="2" fillId="0" borderId="2" xfId="14" applyNumberFormat="1" applyFont="1" applyBorder="1" applyAlignment="1">
      <alignment horizontal="center" vertical="center" wrapText="1"/>
    </xf>
    <xf numFmtId="49" fontId="13" fillId="0" borderId="2" xfId="14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7" fillId="0" borderId="2" xfId="13" applyFont="1" applyFill="1" applyBorder="1" applyAlignment="1">
      <alignment horizontal="center" vertical="center" wrapText="1"/>
    </xf>
    <xf numFmtId="49" fontId="6" fillId="0" borderId="5" xfId="9" applyNumberFormat="1" applyFont="1" applyFill="1" applyBorder="1" applyAlignment="1">
      <alignment horizontal="center" vertical="center"/>
    </xf>
    <xf numFmtId="49" fontId="6" fillId="0" borderId="6" xfId="9" applyNumberFormat="1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 wrapText="1"/>
    </xf>
    <xf numFmtId="43" fontId="2" fillId="2" borderId="2" xfId="11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43" fontId="13" fillId="2" borderId="2" xfId="11" applyFont="1" applyFill="1" applyBorder="1" applyAlignment="1">
      <alignment horizontal="right" vertical="center"/>
    </xf>
    <xf numFmtId="0" fontId="13" fillId="2" borderId="2" xfId="14" applyFont="1" applyFill="1" applyBorder="1" applyAlignment="1">
      <alignment horizontal="right" vertical="center"/>
    </xf>
    <xf numFmtId="43" fontId="15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right" vertical="center" wrapText="1"/>
    </xf>
    <xf numFmtId="43" fontId="2" fillId="2" borderId="2" xfId="11" applyFont="1" applyFill="1" applyBorder="1" applyAlignment="1">
      <alignment horizontal="right" vertical="center" wrapText="1"/>
    </xf>
    <xf numFmtId="43" fontId="15" fillId="2" borderId="2" xfId="1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15" fillId="2" borderId="2" xfId="1" applyFont="1" applyFill="1" applyBorder="1" applyAlignment="1">
      <alignment horizontal="right" vertical="center" wrapText="1"/>
    </xf>
    <xf numFmtId="0" fontId="2" fillId="2" borderId="8" xfId="14" applyFont="1" applyFill="1" applyBorder="1" applyAlignment="1">
      <alignment horizontal="right" vertical="center" wrapText="1"/>
    </xf>
    <xf numFmtId="0" fontId="15" fillId="2" borderId="2" xfId="14" applyFont="1" applyFill="1" applyBorder="1" applyAlignment="1">
      <alignment vertical="center"/>
    </xf>
    <xf numFmtId="0" fontId="2" fillId="2" borderId="2" xfId="14" applyFont="1" applyFill="1" applyBorder="1" applyAlignment="1">
      <alignment vertical="center"/>
    </xf>
    <xf numFmtId="0" fontId="3" fillId="2" borderId="0" xfId="14" applyFont="1" applyFill="1" applyAlignment="1">
      <alignment horizontal="center" vertical="center"/>
    </xf>
    <xf numFmtId="0" fontId="3" fillId="2" borderId="0" xfId="3" applyNumberFormat="1" applyFont="1" applyFill="1" applyAlignment="1" applyProtection="1">
      <alignment horizontal="center" vertical="center" wrapText="1"/>
    </xf>
    <xf numFmtId="0" fontId="4" fillId="2" borderId="0" xfId="3" applyNumberFormat="1" applyFont="1" applyFill="1" applyAlignment="1" applyProtection="1">
      <alignment horizontal="center" vertical="center" wrapText="1"/>
    </xf>
    <xf numFmtId="0" fontId="4" fillId="2" borderId="0" xfId="14" applyFont="1" applyFill="1" applyAlignment="1">
      <alignment horizontal="center" vertical="center"/>
    </xf>
  </cellXfs>
  <cellStyles count="15">
    <cellStyle name="常规" xfId="0" builtinId="0"/>
    <cellStyle name="常规 2" xfId="8"/>
    <cellStyle name="常规 2 2" xfId="5"/>
    <cellStyle name="常规 2 3" xfId="7"/>
    <cellStyle name="常规 2 4" xfId="9"/>
    <cellStyle name="常规 3" xfId="10"/>
    <cellStyle name="常规 3 2" xfId="2"/>
    <cellStyle name="常规 3 3" xfId="4"/>
    <cellStyle name="常规 3 4" xfId="6"/>
    <cellStyle name="常规 4" xfId="12"/>
    <cellStyle name="常规 5" xfId="13"/>
    <cellStyle name="常规_04-分类改革-预算表" xfId="14"/>
    <cellStyle name="常规_2015年蓝本格式" xfId="3"/>
    <cellStyle name="千位分隔" xfId="1" builtinId="3"/>
    <cellStyle name="千位分隔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"/>
  <sheetViews>
    <sheetView workbookViewId="0">
      <selection activeCell="E19" sqref="E19"/>
    </sheetView>
  </sheetViews>
  <sheetFormatPr defaultColWidth="9" defaultRowHeight="15.75"/>
  <cols>
    <col min="1" max="16384" width="9" style="114"/>
  </cols>
  <sheetData>
    <row r="1" spans="1:13" ht="20.25">
      <c r="A1" s="115"/>
    </row>
    <row r="2" spans="1:13" ht="26.25">
      <c r="A2" s="116"/>
      <c r="B2" s="116"/>
      <c r="C2" s="116"/>
      <c r="D2" s="116"/>
    </row>
    <row r="13" spans="1:13" ht="30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</sheetData>
  <mergeCells count="1">
    <mergeCell ref="A13:M13"/>
  </mergeCells>
  <phoneticPr fontId="26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8"/>
  <sheetViews>
    <sheetView workbookViewId="0">
      <selection activeCell="E27" sqref="E27"/>
    </sheetView>
  </sheetViews>
  <sheetFormatPr defaultColWidth="9" defaultRowHeight="14.25"/>
  <cols>
    <col min="1" max="1" width="10.5" customWidth="1"/>
    <col min="2" max="2" width="30.5" customWidth="1"/>
    <col min="3" max="5" width="26.875" customWidth="1"/>
  </cols>
  <sheetData>
    <row r="1" spans="1:5">
      <c r="A1" s="1"/>
      <c r="B1" s="1"/>
      <c r="C1" s="1"/>
      <c r="D1" s="1"/>
      <c r="E1" s="2" t="s">
        <v>133</v>
      </c>
    </row>
    <row r="2" spans="1:5" ht="25.5">
      <c r="A2" s="147" t="s">
        <v>134</v>
      </c>
      <c r="B2" s="147"/>
      <c r="C2" s="147"/>
      <c r="D2" s="147"/>
      <c r="E2" s="155"/>
    </row>
    <row r="3" spans="1:5">
      <c r="A3" s="3"/>
      <c r="B3" s="4"/>
      <c r="C3" s="5"/>
      <c r="D3" s="5"/>
      <c r="E3" s="6" t="s">
        <v>2</v>
      </c>
    </row>
    <row r="4" spans="1:5" ht="21.75" customHeight="1">
      <c r="A4" s="159" t="s">
        <v>34</v>
      </c>
      <c r="B4" s="159" t="s">
        <v>35</v>
      </c>
      <c r="C4" s="156" t="s">
        <v>135</v>
      </c>
      <c r="D4" s="156"/>
      <c r="E4" s="156"/>
    </row>
    <row r="5" spans="1:5" ht="21.75" customHeight="1">
      <c r="A5" s="159"/>
      <c r="B5" s="159"/>
      <c r="C5" s="7" t="s">
        <v>86</v>
      </c>
      <c r="D5" s="7" t="s">
        <v>54</v>
      </c>
      <c r="E5" s="7" t="s">
        <v>55</v>
      </c>
    </row>
    <row r="6" spans="1:5" ht="21.75" customHeight="1">
      <c r="A6" s="8"/>
      <c r="B6" s="9"/>
      <c r="C6" s="10"/>
      <c r="D6" s="10"/>
      <c r="E6" s="11"/>
    </row>
    <row r="7" spans="1:5" ht="21.75" customHeight="1">
      <c r="A7" s="157" t="s">
        <v>136</v>
      </c>
      <c r="B7" s="158"/>
      <c r="C7" s="12"/>
      <c r="D7" s="12"/>
      <c r="E7" s="12"/>
    </row>
    <row r="8" spans="1:5">
      <c r="A8" s="13" t="s">
        <v>137</v>
      </c>
    </row>
  </sheetData>
  <mergeCells count="5">
    <mergeCell ref="A2:E2"/>
    <mergeCell ref="C4:E4"/>
    <mergeCell ref="A7:B7"/>
    <mergeCell ref="A4:A5"/>
    <mergeCell ref="B4:B5"/>
  </mergeCells>
  <phoneticPr fontId="26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0"/>
  <sheetViews>
    <sheetView showGridLines="0" showZeros="0" tabSelected="1" topLeftCell="A16" workbookViewId="0">
      <selection activeCell="D8" sqref="D8"/>
    </sheetView>
  </sheetViews>
  <sheetFormatPr defaultColWidth="9" defaultRowHeight="14.25"/>
  <cols>
    <col min="1" max="1" width="41" style="27" customWidth="1"/>
    <col min="2" max="2" width="30.625" style="27" customWidth="1"/>
    <col min="3" max="3" width="41" style="27" customWidth="1"/>
    <col min="4" max="4" width="30.625" style="27" customWidth="1"/>
    <col min="5" max="16384" width="9" style="27"/>
  </cols>
  <sheetData>
    <row r="1" spans="1:4" s="36" customFormat="1" ht="13.5" customHeight="1">
      <c r="A1" s="28"/>
      <c r="D1" s="2" t="s">
        <v>0</v>
      </c>
    </row>
    <row r="2" spans="1:4" ht="27.75" customHeight="1">
      <c r="A2" s="120" t="s">
        <v>1</v>
      </c>
      <c r="B2" s="120"/>
      <c r="C2" s="120"/>
      <c r="D2" s="120"/>
    </row>
    <row r="3" spans="1:4" ht="15" customHeight="1">
      <c r="A3" s="26"/>
      <c r="B3" s="26"/>
      <c r="C3" s="26"/>
      <c r="D3" s="34" t="s">
        <v>2</v>
      </c>
    </row>
    <row r="4" spans="1:4" ht="30" customHeight="1">
      <c r="A4" s="121" t="s">
        <v>3</v>
      </c>
      <c r="B4" s="121"/>
      <c r="C4" s="121" t="s">
        <v>4</v>
      </c>
      <c r="D4" s="121"/>
    </row>
    <row r="5" spans="1:4" ht="30" customHeight="1">
      <c r="A5" s="37" t="s">
        <v>5</v>
      </c>
      <c r="B5" s="37" t="s">
        <v>6</v>
      </c>
      <c r="C5" s="20" t="s">
        <v>5</v>
      </c>
      <c r="D5" s="20" t="s">
        <v>6</v>
      </c>
    </row>
    <row r="6" spans="1:4" ht="26.25" customHeight="1">
      <c r="A6" s="113" t="s">
        <v>7</v>
      </c>
      <c r="B6" s="160">
        <v>438.68</v>
      </c>
      <c r="C6" s="113" t="s">
        <v>8</v>
      </c>
      <c r="D6" s="162">
        <v>85.62</v>
      </c>
    </row>
    <row r="7" spans="1:4" ht="26.25" customHeight="1">
      <c r="A7" s="113" t="s">
        <v>9</v>
      </c>
      <c r="B7" s="113"/>
      <c r="C7" s="113" t="s">
        <v>10</v>
      </c>
      <c r="D7" s="88">
        <v>657.34</v>
      </c>
    </row>
    <row r="8" spans="1:4" ht="26.25" customHeight="1">
      <c r="A8" s="113" t="s">
        <v>11</v>
      </c>
      <c r="B8" s="113"/>
      <c r="C8" s="113" t="s">
        <v>12</v>
      </c>
      <c r="D8" s="163">
        <v>130.77000000000001</v>
      </c>
    </row>
    <row r="9" spans="1:4" ht="26.25" customHeight="1">
      <c r="A9" s="113" t="s">
        <v>13</v>
      </c>
      <c r="B9" s="161">
        <v>210</v>
      </c>
      <c r="C9" s="113"/>
      <c r="D9" s="88"/>
    </row>
    <row r="10" spans="1:4" ht="26.25" customHeight="1">
      <c r="A10" s="113" t="s">
        <v>14</v>
      </c>
      <c r="B10" s="113"/>
      <c r="C10" s="113"/>
      <c r="D10" s="88"/>
    </row>
    <row r="11" spans="1:4" ht="26.25" customHeight="1">
      <c r="A11" s="113" t="s">
        <v>15</v>
      </c>
      <c r="B11" s="113"/>
      <c r="C11" s="113"/>
      <c r="D11" s="88"/>
    </row>
    <row r="12" spans="1:4" ht="26.25" customHeight="1">
      <c r="A12" s="20" t="s">
        <v>16</v>
      </c>
      <c r="B12" s="65">
        <f>SUM(B6:B11)</f>
        <v>648.68000000000006</v>
      </c>
      <c r="C12" s="20" t="s">
        <v>17</v>
      </c>
      <c r="D12" s="89">
        <f>SUM(D6:D11)</f>
        <v>873.73</v>
      </c>
    </row>
    <row r="13" spans="1:4" ht="26.25" customHeight="1">
      <c r="A13" s="113" t="s">
        <v>18</v>
      </c>
      <c r="B13" s="90"/>
      <c r="C13" s="113" t="s">
        <v>19</v>
      </c>
      <c r="D13" s="33">
        <v>0.89</v>
      </c>
    </row>
    <row r="14" spans="1:4" ht="26.25" customHeight="1">
      <c r="A14" s="113" t="s">
        <v>20</v>
      </c>
      <c r="B14" s="65">
        <v>225.94</v>
      </c>
      <c r="C14" s="113"/>
      <c r="D14" s="113"/>
    </row>
    <row r="15" spans="1:4" ht="26.25" customHeight="1">
      <c r="A15" s="113"/>
      <c r="B15" s="113"/>
      <c r="C15" s="113"/>
      <c r="D15" s="113"/>
    </row>
    <row r="16" spans="1:4" ht="26.25" customHeight="1">
      <c r="A16" s="20" t="s">
        <v>21</v>
      </c>
      <c r="B16" s="65">
        <f>SUM(B12+B14)</f>
        <v>874.62000000000012</v>
      </c>
      <c r="C16" s="20" t="s">
        <v>22</v>
      </c>
      <c r="D16" s="89">
        <f>SUM(D12+D13)</f>
        <v>874.62</v>
      </c>
    </row>
    <row r="17" ht="19.899999999999999" customHeight="1"/>
    <row r="18" ht="19.899999999999999" customHeight="1"/>
    <row r="19" ht="19.899999999999999" customHeight="1"/>
    <row r="20" ht="19.899999999999999" customHeight="1"/>
  </sheetData>
  <mergeCells count="3">
    <mergeCell ref="A2:D2"/>
    <mergeCell ref="A4:B4"/>
    <mergeCell ref="C4:D4"/>
  </mergeCells>
  <phoneticPr fontId="26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1"/>
  <sheetViews>
    <sheetView showGridLines="0" showZeros="0" topLeftCell="A10" zoomScale="136" zoomScaleNormal="136" workbookViewId="0">
      <selection activeCell="G10" sqref="G10"/>
    </sheetView>
  </sheetViews>
  <sheetFormatPr defaultColWidth="9" defaultRowHeight="14.25"/>
  <cols>
    <col min="1" max="1" width="8.625" style="93" customWidth="1"/>
    <col min="2" max="2" width="28.5" style="93" customWidth="1"/>
    <col min="3" max="3" width="11" style="93" customWidth="1"/>
    <col min="4" max="4" width="9.875" style="93" customWidth="1"/>
    <col min="5" max="5" width="12" style="93" customWidth="1"/>
    <col min="6" max="7" width="8.75" style="93" customWidth="1"/>
    <col min="8" max="8" width="9.625" style="93" customWidth="1"/>
    <col min="9" max="10" width="7.875" style="93" customWidth="1"/>
    <col min="11" max="11" width="6.625" style="93" customWidth="1"/>
    <col min="12" max="13" width="7.625" style="93" customWidth="1"/>
    <col min="14" max="14" width="8.5" style="93" customWidth="1"/>
    <col min="15" max="95" width="9.25" style="93" customWidth="1"/>
    <col min="96" max="16384" width="9" style="93"/>
  </cols>
  <sheetData>
    <row r="1" spans="1:14" s="91" customFormat="1" ht="13.1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"/>
    </row>
    <row r="2" spans="1:14" ht="22.35" customHeight="1">
      <c r="A2" s="122" t="s">
        <v>23</v>
      </c>
      <c r="B2" s="122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6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29" t="s">
        <v>2</v>
      </c>
    </row>
    <row r="4" spans="1:14" s="92" customFormat="1" ht="29.25" customHeight="1">
      <c r="A4" s="124" t="s">
        <v>24</v>
      </c>
      <c r="B4" s="125"/>
      <c r="C4" s="128" t="s">
        <v>25</v>
      </c>
      <c r="D4" s="129" t="s">
        <v>20</v>
      </c>
      <c r="E4" s="128" t="s">
        <v>26</v>
      </c>
      <c r="F4" s="128" t="s">
        <v>27</v>
      </c>
      <c r="G4" s="128" t="s">
        <v>28</v>
      </c>
      <c r="H4" s="124" t="s">
        <v>29</v>
      </c>
      <c r="I4" s="125"/>
      <c r="J4" s="131" t="s">
        <v>30</v>
      </c>
      <c r="K4" s="129" t="s">
        <v>31</v>
      </c>
      <c r="L4" s="128" t="s">
        <v>32</v>
      </c>
      <c r="M4" s="128" t="s">
        <v>33</v>
      </c>
      <c r="N4" s="128" t="s">
        <v>18</v>
      </c>
    </row>
    <row r="5" spans="1:14" s="92" customFormat="1" ht="29.25" customHeight="1">
      <c r="A5" s="98" t="s">
        <v>34</v>
      </c>
      <c r="B5" s="98" t="s">
        <v>35</v>
      </c>
      <c r="C5" s="128"/>
      <c r="D5" s="130"/>
      <c r="E5" s="128"/>
      <c r="F5" s="128"/>
      <c r="G5" s="128"/>
      <c r="H5" s="97" t="s">
        <v>36</v>
      </c>
      <c r="I5" s="74" t="s">
        <v>37</v>
      </c>
      <c r="J5" s="132"/>
      <c r="K5" s="133"/>
      <c r="L5" s="128"/>
      <c r="M5" s="128"/>
      <c r="N5" s="128"/>
    </row>
    <row r="6" spans="1:14" ht="20.25" customHeight="1">
      <c r="A6" s="99">
        <v>160213</v>
      </c>
      <c r="B6" s="100" t="s">
        <v>38</v>
      </c>
      <c r="C6" s="101">
        <v>874.62</v>
      </c>
      <c r="D6" s="102">
        <v>225.94</v>
      </c>
      <c r="E6" s="166">
        <v>438.68</v>
      </c>
      <c r="F6" s="102"/>
      <c r="G6" s="102"/>
      <c r="H6" s="170">
        <v>210</v>
      </c>
      <c r="I6" s="102"/>
      <c r="J6" s="109"/>
      <c r="K6" s="109"/>
      <c r="L6" s="109"/>
      <c r="M6" s="109"/>
      <c r="N6" s="109"/>
    </row>
    <row r="7" spans="1:14" ht="20.25" customHeight="1">
      <c r="A7" s="103">
        <v>208</v>
      </c>
      <c r="B7" s="104" t="s">
        <v>39</v>
      </c>
      <c r="C7" s="164">
        <v>85.62</v>
      </c>
      <c r="D7" s="102"/>
      <c r="E7" s="167">
        <v>85.62</v>
      </c>
      <c r="F7" s="102"/>
      <c r="G7" s="105"/>
      <c r="H7" s="102"/>
      <c r="I7" s="102"/>
      <c r="J7" s="109"/>
      <c r="K7" s="109"/>
      <c r="L7" s="109"/>
      <c r="M7" s="109"/>
      <c r="N7" s="109"/>
    </row>
    <row r="8" spans="1:14" ht="20.25" customHeight="1">
      <c r="A8" s="99">
        <v>20805</v>
      </c>
      <c r="B8" s="104" t="s">
        <v>40</v>
      </c>
      <c r="C8" s="165">
        <v>85.62</v>
      </c>
      <c r="D8" s="102"/>
      <c r="E8" s="166">
        <v>85.62</v>
      </c>
      <c r="F8" s="102"/>
      <c r="G8" s="102"/>
      <c r="H8" s="102"/>
      <c r="I8" s="102"/>
      <c r="J8" s="109"/>
      <c r="K8" s="109"/>
      <c r="L8" s="109"/>
      <c r="M8" s="109"/>
      <c r="N8" s="109"/>
    </row>
    <row r="9" spans="1:14" ht="20.25" customHeight="1">
      <c r="A9" s="99">
        <v>2080505</v>
      </c>
      <c r="B9" s="100" t="s">
        <v>41</v>
      </c>
      <c r="C9" s="165">
        <v>57.08</v>
      </c>
      <c r="D9" s="102"/>
      <c r="E9" s="166">
        <v>57.08</v>
      </c>
      <c r="F9" s="102"/>
      <c r="G9" s="102"/>
      <c r="H9" s="102"/>
      <c r="I9" s="102"/>
      <c r="J9" s="109"/>
      <c r="K9" s="111"/>
      <c r="L9" s="109"/>
      <c r="M9" s="109"/>
      <c r="N9" s="109"/>
    </row>
    <row r="10" spans="1:14" ht="20.25" customHeight="1">
      <c r="A10" s="99">
        <v>2080506</v>
      </c>
      <c r="B10" s="100" t="s">
        <v>42</v>
      </c>
      <c r="C10" s="165">
        <v>28.54</v>
      </c>
      <c r="D10" s="102"/>
      <c r="E10" s="166">
        <v>28.54</v>
      </c>
      <c r="F10" s="102"/>
      <c r="G10" s="102"/>
      <c r="H10" s="102"/>
      <c r="I10" s="102"/>
      <c r="J10" s="109"/>
      <c r="K10" s="109"/>
      <c r="L10" s="109"/>
      <c r="M10" s="109"/>
      <c r="N10" s="109"/>
    </row>
    <row r="11" spans="1:14" ht="20.25" customHeight="1">
      <c r="A11" s="103">
        <v>210</v>
      </c>
      <c r="B11" s="104" t="s">
        <v>43</v>
      </c>
      <c r="C11" s="106">
        <v>658.23</v>
      </c>
      <c r="D11" s="107">
        <v>129.41</v>
      </c>
      <c r="E11" s="167">
        <v>318.82</v>
      </c>
      <c r="F11" s="107"/>
      <c r="G11" s="107"/>
      <c r="H11" s="171">
        <v>210</v>
      </c>
      <c r="I11" s="102"/>
      <c r="J11" s="109"/>
      <c r="K11" s="109"/>
      <c r="L11" s="109"/>
      <c r="M11" s="109"/>
      <c r="N11" s="109"/>
    </row>
    <row r="12" spans="1:14" ht="20.25" customHeight="1">
      <c r="A12" s="103">
        <v>21001</v>
      </c>
      <c r="B12" s="103" t="s">
        <v>44</v>
      </c>
      <c r="C12" s="108">
        <v>658.23</v>
      </c>
      <c r="D12" s="107">
        <v>129.41</v>
      </c>
      <c r="E12" s="167">
        <v>318.82</v>
      </c>
      <c r="F12" s="107"/>
      <c r="G12" s="107"/>
      <c r="H12" s="171">
        <v>210</v>
      </c>
      <c r="I12" s="102"/>
      <c r="J12" s="109"/>
      <c r="K12" s="109"/>
      <c r="L12" s="109"/>
      <c r="M12" s="109"/>
      <c r="N12" s="109"/>
    </row>
    <row r="13" spans="1:14" ht="20.25" customHeight="1">
      <c r="A13" s="99">
        <v>2100199</v>
      </c>
      <c r="B13" s="100" t="s">
        <v>45</v>
      </c>
      <c r="C13" s="109">
        <v>658.23</v>
      </c>
      <c r="D13" s="102">
        <v>129.41</v>
      </c>
      <c r="E13" s="166">
        <v>318.82</v>
      </c>
      <c r="F13" s="102"/>
      <c r="G13" s="102"/>
      <c r="H13" s="170">
        <v>210</v>
      </c>
      <c r="I13" s="102"/>
      <c r="J13" s="109"/>
      <c r="K13" s="109"/>
      <c r="L13" s="109"/>
      <c r="M13" s="109"/>
      <c r="N13" s="109"/>
    </row>
    <row r="14" spans="1:14" ht="20.25" customHeight="1">
      <c r="A14" s="103">
        <v>221</v>
      </c>
      <c r="B14" s="104" t="s">
        <v>46</v>
      </c>
      <c r="C14" s="168">
        <v>130.77000000000001</v>
      </c>
      <c r="D14" s="168">
        <v>96.53</v>
      </c>
      <c r="E14" s="168">
        <v>34.24</v>
      </c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20.25" customHeight="1">
      <c r="A15" s="103">
        <v>22102</v>
      </c>
      <c r="B15" s="104" t="s">
        <v>47</v>
      </c>
      <c r="C15" s="168">
        <v>130.77000000000001</v>
      </c>
      <c r="D15" s="168">
        <v>96.53</v>
      </c>
      <c r="E15" s="168">
        <v>34.24</v>
      </c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ht="20.25" customHeight="1">
      <c r="A16" s="99">
        <v>2210201</v>
      </c>
      <c r="B16" s="100" t="s">
        <v>48</v>
      </c>
      <c r="C16" s="169">
        <v>60.83</v>
      </c>
      <c r="D16" s="169">
        <v>60.83</v>
      </c>
      <c r="E16" s="16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ht="20.25" customHeight="1">
      <c r="A17" s="99">
        <v>2210202</v>
      </c>
      <c r="B17" s="100" t="s">
        <v>49</v>
      </c>
      <c r="C17" s="169">
        <v>9.09</v>
      </c>
      <c r="D17" s="169">
        <v>9.09</v>
      </c>
      <c r="E17" s="16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20.25" customHeight="1">
      <c r="A18" s="99">
        <v>2210203</v>
      </c>
      <c r="B18" s="100" t="s">
        <v>50</v>
      </c>
      <c r="C18" s="166">
        <v>60.85</v>
      </c>
      <c r="D18" s="169">
        <v>26.61</v>
      </c>
      <c r="E18" s="166">
        <v>34.24</v>
      </c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0.25" customHeight="1">
      <c r="A19" s="126" t="s">
        <v>51</v>
      </c>
      <c r="B19" s="127"/>
      <c r="C19" s="101">
        <v>874.62</v>
      </c>
      <c r="D19" s="109">
        <v>225.94</v>
      </c>
      <c r="E19" s="101">
        <v>438.68</v>
      </c>
      <c r="F19" s="109"/>
      <c r="G19" s="109"/>
      <c r="H19" s="110">
        <f>SUM(H6)</f>
        <v>210</v>
      </c>
      <c r="I19" s="112"/>
      <c r="J19" s="109"/>
      <c r="K19" s="109"/>
      <c r="L19" s="109"/>
      <c r="M19" s="109"/>
      <c r="N19" s="109"/>
    </row>
    <row r="20" spans="1:14" ht="15.6" customHeight="1"/>
    <row r="21" spans="1:14" ht="15.6" customHeight="1"/>
    <row r="22" spans="1:14" ht="15.6" customHeight="1"/>
    <row r="23" spans="1:14" ht="15.6" customHeight="1"/>
    <row r="24" spans="1:14" ht="15.6" customHeight="1"/>
    <row r="25" spans="1:14" ht="15.6" customHeight="1"/>
    <row r="26" spans="1:14" ht="15.6" customHeight="1"/>
    <row r="27" spans="1:14" ht="15.6" customHeight="1"/>
    <row r="28" spans="1:14" ht="15.6" customHeight="1"/>
    <row r="29" spans="1:14" ht="15.6" customHeight="1"/>
    <row r="30" spans="1:14" ht="15.6" customHeight="1"/>
    <row r="31" spans="1:14" ht="15.6" customHeight="1"/>
  </sheetData>
  <mergeCells count="14">
    <mergeCell ref="A2:N2"/>
    <mergeCell ref="A4:B4"/>
    <mergeCell ref="H4:I4"/>
    <mergeCell ref="A19:B19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honeticPr fontId="26" type="noConversion"/>
  <printOptions horizontalCentered="1"/>
  <pageMargins left="0.45" right="0.39" top="0.63" bottom="0.59" header="0.511811023622047" footer="0.511811023622047"/>
  <pageSetup paperSize="9" scale="9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2"/>
  <sheetViews>
    <sheetView showGridLines="0" showZeros="0" topLeftCell="A7" zoomScale="142" zoomScaleNormal="142" workbookViewId="0">
      <selection activeCell="F14" sqref="F14"/>
    </sheetView>
  </sheetViews>
  <sheetFormatPr defaultColWidth="9" defaultRowHeight="14.25"/>
  <cols>
    <col min="1" max="1" width="9" style="27"/>
    <col min="2" max="2" width="29.375" style="27" customWidth="1"/>
    <col min="3" max="5" width="19.25" style="27" customWidth="1"/>
    <col min="6" max="6" width="10" style="27" customWidth="1"/>
    <col min="7" max="8" width="19.25" style="27" customWidth="1"/>
    <col min="9" max="16384" width="9" style="27"/>
  </cols>
  <sheetData>
    <row r="1" spans="1:8">
      <c r="A1" s="28"/>
      <c r="H1" s="2"/>
    </row>
    <row r="2" spans="1:8" ht="20.25" customHeight="1">
      <c r="A2" s="120" t="s">
        <v>52</v>
      </c>
      <c r="B2" s="120"/>
      <c r="C2" s="120"/>
      <c r="D2" s="120"/>
      <c r="E2" s="134"/>
      <c r="F2" s="134"/>
      <c r="G2" s="134"/>
      <c r="H2" s="134"/>
    </row>
    <row r="3" spans="1:8" ht="16.350000000000001" customHeight="1">
      <c r="A3" s="29"/>
      <c r="B3" s="29"/>
      <c r="C3" s="29"/>
      <c r="D3" s="29"/>
      <c r="E3" s="29"/>
      <c r="F3" s="29"/>
      <c r="G3" s="29"/>
      <c r="H3" s="35" t="s">
        <v>2</v>
      </c>
    </row>
    <row r="4" spans="1:8" ht="51" customHeight="1">
      <c r="A4" s="117" t="s">
        <v>34</v>
      </c>
      <c r="B4" s="117" t="s">
        <v>53</v>
      </c>
      <c r="C4" s="117" t="s">
        <v>51</v>
      </c>
      <c r="D4" s="118" t="s">
        <v>54</v>
      </c>
      <c r="E4" s="73" t="s">
        <v>55</v>
      </c>
      <c r="F4" s="118" t="s">
        <v>56</v>
      </c>
      <c r="G4" s="118" t="s">
        <v>57</v>
      </c>
      <c r="H4" s="74" t="s">
        <v>58</v>
      </c>
    </row>
    <row r="5" spans="1:8" ht="20.25" customHeight="1">
      <c r="A5" s="75">
        <v>160213</v>
      </c>
      <c r="B5" s="71" t="s">
        <v>38</v>
      </c>
      <c r="C5" s="76">
        <v>873.73</v>
      </c>
      <c r="D5" s="77">
        <v>873.73</v>
      </c>
      <c r="E5" s="78">
        <v>0</v>
      </c>
      <c r="F5" s="72"/>
      <c r="G5" s="72"/>
      <c r="H5" s="74"/>
    </row>
    <row r="6" spans="1:8" ht="20.25" customHeight="1">
      <c r="A6" s="75">
        <v>208</v>
      </c>
      <c r="B6" s="71" t="s">
        <v>59</v>
      </c>
      <c r="C6" s="76">
        <v>85.62</v>
      </c>
      <c r="D6" s="172">
        <v>85.62</v>
      </c>
      <c r="E6" s="78"/>
      <c r="F6" s="72"/>
      <c r="G6" s="72"/>
      <c r="H6" s="74"/>
    </row>
    <row r="7" spans="1:8" ht="20.25" customHeight="1">
      <c r="A7" s="75">
        <v>20805</v>
      </c>
      <c r="B7" s="71" t="s">
        <v>60</v>
      </c>
      <c r="C7" s="76">
        <v>85.62</v>
      </c>
      <c r="D7" s="172">
        <v>85.62</v>
      </c>
      <c r="E7" s="78"/>
      <c r="F7" s="72"/>
      <c r="G7" s="72"/>
      <c r="H7" s="74"/>
    </row>
    <row r="8" spans="1:8" ht="20.25" customHeight="1">
      <c r="A8" s="75">
        <v>2080505</v>
      </c>
      <c r="B8" s="71" t="s">
        <v>41</v>
      </c>
      <c r="C8" s="76">
        <v>57.08</v>
      </c>
      <c r="D8" s="172">
        <v>57.08</v>
      </c>
      <c r="E8" s="78"/>
      <c r="F8" s="72"/>
      <c r="G8" s="72"/>
      <c r="H8" s="74"/>
    </row>
    <row r="9" spans="1:8" ht="20.25" customHeight="1">
      <c r="A9" s="75">
        <v>2080506</v>
      </c>
      <c r="B9" s="71" t="s">
        <v>42</v>
      </c>
      <c r="C9" s="76">
        <v>28.54</v>
      </c>
      <c r="D9" s="172">
        <v>28.54</v>
      </c>
      <c r="E9" s="78"/>
      <c r="F9" s="72"/>
      <c r="G9" s="72"/>
      <c r="H9" s="74"/>
    </row>
    <row r="10" spans="1:8" ht="20.25" customHeight="1">
      <c r="A10" s="79" t="s">
        <v>61</v>
      </c>
      <c r="B10" s="80" t="s">
        <v>43</v>
      </c>
      <c r="C10" s="81">
        <v>657.34</v>
      </c>
      <c r="D10" s="81">
        <v>657.34</v>
      </c>
      <c r="E10" s="82">
        <v>0</v>
      </c>
      <c r="F10" s="33"/>
      <c r="G10" s="33"/>
      <c r="H10" s="33"/>
    </row>
    <row r="11" spans="1:8" ht="20.25" customHeight="1">
      <c r="A11" s="79" t="s">
        <v>62</v>
      </c>
      <c r="B11" s="80" t="s">
        <v>44</v>
      </c>
      <c r="C11" s="81">
        <v>657.34</v>
      </c>
      <c r="D11" s="81">
        <v>657.34</v>
      </c>
      <c r="E11" s="82"/>
      <c r="F11" s="33"/>
      <c r="G11" s="33"/>
      <c r="H11" s="33"/>
    </row>
    <row r="12" spans="1:8" ht="20.25" customHeight="1">
      <c r="A12" s="38">
        <v>2100199</v>
      </c>
      <c r="B12" s="83" t="s">
        <v>45</v>
      </c>
      <c r="C12" s="84">
        <v>657.34</v>
      </c>
      <c r="D12" s="65">
        <v>657.34</v>
      </c>
      <c r="E12" s="48"/>
      <c r="F12" s="33"/>
      <c r="G12" s="33"/>
      <c r="H12" s="33"/>
    </row>
    <row r="13" spans="1:8" ht="20.25" customHeight="1">
      <c r="A13" s="79" t="s">
        <v>63</v>
      </c>
      <c r="B13" s="80" t="s">
        <v>46</v>
      </c>
      <c r="C13" s="85">
        <v>130.77000000000001</v>
      </c>
      <c r="D13" s="173">
        <v>130.77000000000001</v>
      </c>
      <c r="E13" s="33"/>
      <c r="F13" s="33"/>
      <c r="G13" s="33"/>
      <c r="H13" s="33"/>
    </row>
    <row r="14" spans="1:8" ht="20.25" customHeight="1">
      <c r="A14" s="79" t="s">
        <v>64</v>
      </c>
      <c r="B14" s="80" t="s">
        <v>47</v>
      </c>
      <c r="C14" s="85">
        <v>130.77000000000001</v>
      </c>
      <c r="D14" s="173">
        <v>130.77000000000001</v>
      </c>
      <c r="E14" s="33"/>
      <c r="F14" s="33"/>
      <c r="G14" s="33"/>
      <c r="H14" s="33"/>
    </row>
    <row r="15" spans="1:8" ht="20.25" customHeight="1">
      <c r="A15" s="86" t="s">
        <v>65</v>
      </c>
      <c r="B15" s="87" t="s">
        <v>48</v>
      </c>
      <c r="C15" s="88">
        <v>60.83</v>
      </c>
      <c r="D15" s="174">
        <v>60.83</v>
      </c>
      <c r="E15" s="33"/>
      <c r="F15" s="33"/>
      <c r="G15" s="33"/>
      <c r="H15" s="33"/>
    </row>
    <row r="16" spans="1:8" ht="20.25" customHeight="1">
      <c r="A16" s="86" t="s">
        <v>66</v>
      </c>
      <c r="B16" s="83" t="s">
        <v>49</v>
      </c>
      <c r="C16" s="88">
        <v>9.09</v>
      </c>
      <c r="D16" s="174">
        <v>9.09</v>
      </c>
      <c r="E16" s="33"/>
      <c r="F16" s="33"/>
      <c r="G16" s="33"/>
      <c r="H16" s="33"/>
    </row>
    <row r="17" spans="1:8" ht="20.25" customHeight="1">
      <c r="A17" s="86" t="s">
        <v>67</v>
      </c>
      <c r="B17" s="83" t="s">
        <v>50</v>
      </c>
      <c r="C17" s="84">
        <v>60.85</v>
      </c>
      <c r="D17" s="160">
        <v>60.85</v>
      </c>
      <c r="E17" s="33"/>
      <c r="F17" s="33"/>
      <c r="G17" s="33"/>
      <c r="H17" s="33"/>
    </row>
    <row r="18" spans="1:8" ht="20.25" customHeight="1">
      <c r="A18" s="135" t="s">
        <v>51</v>
      </c>
      <c r="B18" s="136"/>
      <c r="C18" s="89">
        <v>873.73</v>
      </c>
      <c r="D18" s="89">
        <v>873.73</v>
      </c>
      <c r="E18" s="90">
        <f>SUM(E10)</f>
        <v>0</v>
      </c>
      <c r="F18" s="33"/>
      <c r="G18" s="33"/>
      <c r="H18" s="33"/>
    </row>
    <row r="19" spans="1:8" s="26" customFormat="1" ht="19.149999999999999" customHeight="1">
      <c r="A19" s="34"/>
    </row>
    <row r="20" spans="1:8" s="26" customFormat="1" ht="19.149999999999999" customHeight="1"/>
    <row r="21" spans="1:8" s="26" customFormat="1" ht="19.149999999999999" customHeight="1"/>
    <row r="22" spans="1:8" ht="19.149999999999999" customHeight="1"/>
  </sheetData>
  <mergeCells count="2">
    <mergeCell ref="A2:H2"/>
    <mergeCell ref="A18:B18"/>
  </mergeCells>
  <phoneticPr fontId="26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9"/>
  <sheetViews>
    <sheetView showGridLines="0" showZeros="0" topLeftCell="A4" workbookViewId="0">
      <selection activeCell="A2" sqref="A2:D2"/>
    </sheetView>
  </sheetViews>
  <sheetFormatPr defaultColWidth="9" defaultRowHeight="14.25"/>
  <cols>
    <col min="1" max="1" width="36.25" style="27" customWidth="1"/>
    <col min="2" max="2" width="22.25" style="27" customWidth="1"/>
    <col min="3" max="3" width="34" style="27" customWidth="1"/>
    <col min="4" max="4" width="21" style="27" customWidth="1"/>
    <col min="5" max="16384" width="9" style="27"/>
  </cols>
  <sheetData>
    <row r="1" spans="1:4" s="36" customFormat="1" ht="15" customHeight="1">
      <c r="A1" s="26"/>
      <c r="D1" s="2" t="s">
        <v>68</v>
      </c>
    </row>
    <row r="2" spans="1:4" ht="30.75" customHeight="1">
      <c r="A2" s="175" t="s">
        <v>69</v>
      </c>
      <c r="B2" s="175"/>
      <c r="C2" s="175"/>
      <c r="D2" s="175"/>
    </row>
    <row r="3" spans="1:4" ht="15" customHeight="1">
      <c r="A3" s="26"/>
      <c r="B3" s="26"/>
      <c r="C3" s="26"/>
      <c r="D3" s="26" t="s">
        <v>70</v>
      </c>
    </row>
    <row r="4" spans="1:4" ht="30" customHeight="1">
      <c r="A4" s="137" t="s">
        <v>3</v>
      </c>
      <c r="B4" s="137"/>
      <c r="C4" s="137" t="s">
        <v>4</v>
      </c>
      <c r="D4" s="137"/>
    </row>
    <row r="5" spans="1:4" ht="30" customHeight="1">
      <c r="A5" s="37" t="s">
        <v>5</v>
      </c>
      <c r="B5" s="37" t="s">
        <v>6</v>
      </c>
      <c r="C5" s="37" t="s">
        <v>5</v>
      </c>
      <c r="D5" s="37" t="s">
        <v>6</v>
      </c>
    </row>
    <row r="6" spans="1:4" ht="26.25" customHeight="1">
      <c r="A6" s="68" t="s">
        <v>71</v>
      </c>
      <c r="B6" s="69">
        <v>438.68</v>
      </c>
      <c r="C6" s="68" t="s">
        <v>72</v>
      </c>
      <c r="D6" s="46">
        <v>546.79999999999995</v>
      </c>
    </row>
    <row r="7" spans="1:4" ht="26.25" customHeight="1">
      <c r="A7" s="68" t="s">
        <v>73</v>
      </c>
      <c r="B7" s="69">
        <v>438.68</v>
      </c>
      <c r="C7" s="68" t="s">
        <v>74</v>
      </c>
      <c r="D7" s="46">
        <v>85.62</v>
      </c>
    </row>
    <row r="8" spans="1:4" ht="26.25" customHeight="1">
      <c r="A8" s="68" t="s">
        <v>75</v>
      </c>
      <c r="B8" s="68"/>
      <c r="C8" s="68" t="s">
        <v>76</v>
      </c>
      <c r="D8" s="39">
        <v>330.41</v>
      </c>
    </row>
    <row r="9" spans="1:4" ht="26.25" customHeight="1">
      <c r="A9" s="68" t="s">
        <v>77</v>
      </c>
      <c r="B9" s="68"/>
      <c r="C9" s="68" t="s">
        <v>78</v>
      </c>
      <c r="D9" s="39">
        <v>130.77000000000001</v>
      </c>
    </row>
    <row r="10" spans="1:4" ht="26.25" customHeight="1">
      <c r="A10" s="68" t="s">
        <v>79</v>
      </c>
      <c r="B10" s="68">
        <v>108.12</v>
      </c>
      <c r="C10" s="68"/>
      <c r="D10" s="39"/>
    </row>
    <row r="11" spans="1:4" ht="26.25" customHeight="1">
      <c r="A11" s="68" t="s">
        <v>73</v>
      </c>
      <c r="B11" s="68">
        <v>108.12</v>
      </c>
      <c r="C11" s="68"/>
      <c r="D11" s="39"/>
    </row>
    <row r="12" spans="1:4" ht="26.25" customHeight="1">
      <c r="A12" s="68" t="s">
        <v>75</v>
      </c>
      <c r="B12" s="68"/>
      <c r="C12" s="68"/>
      <c r="D12" s="39"/>
    </row>
    <row r="13" spans="1:4" ht="26.25" customHeight="1">
      <c r="A13" s="68" t="s">
        <v>77</v>
      </c>
      <c r="B13" s="68"/>
      <c r="C13" s="68"/>
      <c r="D13" s="39"/>
    </row>
    <row r="14" spans="1:4" ht="26.25" customHeight="1">
      <c r="A14" s="68"/>
      <c r="B14" s="68"/>
      <c r="C14" s="68" t="s">
        <v>80</v>
      </c>
      <c r="D14" s="39"/>
    </row>
    <row r="15" spans="1:4" ht="26.25" customHeight="1">
      <c r="A15" s="37" t="s">
        <v>21</v>
      </c>
      <c r="B15" s="70">
        <f>SUM(B7+B11)</f>
        <v>546.79999999999995</v>
      </c>
      <c r="C15" s="37" t="s">
        <v>22</v>
      </c>
      <c r="D15" s="70">
        <f>SUM(D7:D9)</f>
        <v>546.80000000000007</v>
      </c>
    </row>
    <row r="16" spans="1:4" ht="19.899999999999999" customHeight="1"/>
    <row r="17" ht="19.899999999999999" customHeight="1"/>
    <row r="18" ht="19.899999999999999" customHeight="1"/>
    <row r="19" ht="19.899999999999999" customHeight="1"/>
  </sheetData>
  <mergeCells count="3">
    <mergeCell ref="A2:D2"/>
    <mergeCell ref="A4:B4"/>
    <mergeCell ref="C4:D4"/>
  </mergeCells>
  <phoneticPr fontId="26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18"/>
  <sheetViews>
    <sheetView showGridLines="0" topLeftCell="A4" workbookViewId="0">
      <selection activeCell="A2" sqref="A2:F2"/>
    </sheetView>
  </sheetViews>
  <sheetFormatPr defaultColWidth="8" defaultRowHeight="16.149999999999999" customHeight="1"/>
  <cols>
    <col min="1" max="1" width="8" style="52" customWidth="1"/>
    <col min="2" max="2" width="28.5" style="52" customWidth="1"/>
    <col min="3" max="5" width="19" style="52" customWidth="1"/>
    <col min="6" max="6" width="20.75" style="52" customWidth="1"/>
    <col min="7" max="242" width="8" style="52" customWidth="1"/>
    <col min="243" max="16384" width="8" style="52"/>
  </cols>
  <sheetData>
    <row r="1" spans="1:6" ht="16.5" customHeight="1">
      <c r="A1" s="53"/>
      <c r="B1" s="54"/>
      <c r="C1" s="54"/>
      <c r="D1" s="54"/>
      <c r="E1" s="54"/>
      <c r="F1" s="2" t="s">
        <v>81</v>
      </c>
    </row>
    <row r="2" spans="1:6" ht="26.25" customHeight="1">
      <c r="A2" s="176" t="s">
        <v>82</v>
      </c>
      <c r="B2" s="176"/>
      <c r="C2" s="177"/>
      <c r="D2" s="177"/>
      <c r="E2" s="177"/>
      <c r="F2" s="177"/>
    </row>
    <row r="3" spans="1:6" ht="14.25" customHeight="1">
      <c r="A3" s="55"/>
      <c r="B3" s="55"/>
      <c r="C3" s="55"/>
      <c r="D3" s="55"/>
      <c r="E3" s="55"/>
      <c r="F3" s="56" t="s">
        <v>2</v>
      </c>
    </row>
    <row r="4" spans="1:6" ht="37.5" customHeight="1">
      <c r="A4" s="138" t="s">
        <v>83</v>
      </c>
      <c r="B4" s="138"/>
      <c r="C4" s="138" t="s">
        <v>84</v>
      </c>
      <c r="D4" s="138"/>
      <c r="E4" s="138"/>
      <c r="F4" s="138" t="s">
        <v>85</v>
      </c>
    </row>
    <row r="5" spans="1:6" ht="30" customHeight="1">
      <c r="A5" s="141" t="s">
        <v>34</v>
      </c>
      <c r="B5" s="141" t="s">
        <v>35</v>
      </c>
      <c r="C5" s="138" t="s">
        <v>86</v>
      </c>
      <c r="D5" s="138" t="s">
        <v>54</v>
      </c>
      <c r="E5" s="138" t="s">
        <v>55</v>
      </c>
      <c r="F5" s="138"/>
    </row>
    <row r="6" spans="1:6" ht="28.5" customHeight="1">
      <c r="A6" s="142"/>
      <c r="B6" s="142">
        <v>2</v>
      </c>
      <c r="C6" s="138"/>
      <c r="D6" s="138"/>
      <c r="E6" s="138"/>
      <c r="F6" s="138"/>
    </row>
    <row r="7" spans="1:6" ht="12.75">
      <c r="A7" s="59">
        <v>160213</v>
      </c>
      <c r="B7" s="58" t="s">
        <v>38</v>
      </c>
      <c r="C7" s="60">
        <v>438.68</v>
      </c>
      <c r="D7" s="60">
        <v>438.68</v>
      </c>
      <c r="E7" s="61"/>
      <c r="F7" s="57"/>
    </row>
    <row r="8" spans="1:6" ht="12.75">
      <c r="A8" s="59">
        <v>208</v>
      </c>
      <c r="B8" s="58" t="s">
        <v>59</v>
      </c>
      <c r="C8" s="60">
        <v>85.62</v>
      </c>
      <c r="D8" s="60">
        <v>85.62</v>
      </c>
      <c r="E8" s="61"/>
      <c r="F8" s="57"/>
    </row>
    <row r="9" spans="1:6" ht="12.75">
      <c r="A9" s="59">
        <v>20805</v>
      </c>
      <c r="B9" s="58" t="s">
        <v>60</v>
      </c>
      <c r="C9" s="60">
        <v>85.62</v>
      </c>
      <c r="D9" s="60">
        <v>85.62</v>
      </c>
      <c r="E9" s="61"/>
      <c r="F9" s="57"/>
    </row>
    <row r="10" spans="1:6" ht="12.75">
      <c r="A10" s="59">
        <v>2080505</v>
      </c>
      <c r="B10" s="58" t="s">
        <v>41</v>
      </c>
      <c r="C10" s="60">
        <v>57.08</v>
      </c>
      <c r="D10" s="60">
        <v>57.08</v>
      </c>
      <c r="E10" s="61"/>
      <c r="F10" s="57"/>
    </row>
    <row r="11" spans="1:6" ht="12.75">
      <c r="A11" s="59">
        <v>2080506</v>
      </c>
      <c r="B11" s="58" t="s">
        <v>42</v>
      </c>
      <c r="C11" s="60">
        <v>28.54</v>
      </c>
      <c r="D11" s="60">
        <v>28.54</v>
      </c>
      <c r="E11" s="61"/>
      <c r="F11" s="57"/>
    </row>
    <row r="12" spans="1:6" ht="12.75">
      <c r="A12" s="40">
        <v>210</v>
      </c>
      <c r="B12" s="41" t="s">
        <v>43</v>
      </c>
      <c r="C12" s="62">
        <v>318.82</v>
      </c>
      <c r="D12" s="63">
        <v>318.82</v>
      </c>
      <c r="E12" s="62"/>
      <c r="F12" s="64"/>
    </row>
    <row r="13" spans="1:6" ht="12.75">
      <c r="A13" s="40">
        <v>21001</v>
      </c>
      <c r="B13" s="41" t="s">
        <v>44</v>
      </c>
      <c r="C13" s="62">
        <v>318.82</v>
      </c>
      <c r="D13" s="62">
        <v>318.82</v>
      </c>
      <c r="E13" s="62"/>
      <c r="F13" s="64"/>
    </row>
    <row r="14" spans="1:6" ht="12.75">
      <c r="A14" s="44">
        <v>2100199</v>
      </c>
      <c r="B14" s="8" t="s">
        <v>45</v>
      </c>
      <c r="C14" s="65">
        <v>318.82</v>
      </c>
      <c r="D14" s="65">
        <v>318.82</v>
      </c>
      <c r="E14" s="8"/>
      <c r="F14" s="8"/>
    </row>
    <row r="15" spans="1:6" ht="12.75">
      <c r="A15" s="40">
        <v>221</v>
      </c>
      <c r="B15" s="40" t="s">
        <v>46</v>
      </c>
      <c r="C15" s="62">
        <v>34.24</v>
      </c>
      <c r="D15" s="62">
        <v>34.24</v>
      </c>
      <c r="E15" s="62"/>
      <c r="F15" s="64"/>
    </row>
    <row r="16" spans="1:6" ht="12.75">
      <c r="A16" s="44">
        <v>22102</v>
      </c>
      <c r="B16" s="40" t="s">
        <v>47</v>
      </c>
      <c r="C16" s="66">
        <v>34.24</v>
      </c>
      <c r="D16" s="66">
        <v>34.24</v>
      </c>
      <c r="E16" s="64"/>
      <c r="F16" s="64"/>
    </row>
    <row r="17" spans="1:6" ht="12.75">
      <c r="A17" s="44">
        <v>2210203</v>
      </c>
      <c r="B17" s="8" t="s">
        <v>50</v>
      </c>
      <c r="C17" s="64">
        <v>34.24</v>
      </c>
      <c r="D17" s="64">
        <v>34.24</v>
      </c>
      <c r="E17" s="64"/>
      <c r="F17" s="64"/>
    </row>
    <row r="18" spans="1:6" ht="21" customHeight="1">
      <c r="A18" s="139" t="s">
        <v>51</v>
      </c>
      <c r="B18" s="140"/>
      <c r="C18" s="67">
        <v>438.68</v>
      </c>
      <c r="D18" s="67">
        <v>438.68</v>
      </c>
      <c r="E18" s="67"/>
      <c r="F18" s="67"/>
    </row>
  </sheetData>
  <mergeCells count="10">
    <mergeCell ref="A2:F2"/>
    <mergeCell ref="A4:B4"/>
    <mergeCell ref="C4:E4"/>
    <mergeCell ref="A18:B18"/>
    <mergeCell ref="A5:A6"/>
    <mergeCell ref="B5:B6"/>
    <mergeCell ref="C5:C6"/>
    <mergeCell ref="D5:D6"/>
    <mergeCell ref="E5:E6"/>
    <mergeCell ref="F4:F6"/>
  </mergeCells>
  <phoneticPr fontId="26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24"/>
  <sheetViews>
    <sheetView showGridLines="0" showZeros="0" workbookViewId="0">
      <selection activeCell="E20" sqref="E20"/>
    </sheetView>
  </sheetViews>
  <sheetFormatPr defaultColWidth="9" defaultRowHeight="14.25"/>
  <cols>
    <col min="1" max="1" width="8" style="27" customWidth="1"/>
    <col min="2" max="5" width="28.625" style="27" customWidth="1"/>
    <col min="6" max="16384" width="9" style="27"/>
  </cols>
  <sheetData>
    <row r="1" spans="1:5" s="36" customFormat="1" ht="13.5" customHeight="1">
      <c r="A1" s="28"/>
      <c r="E1" s="2" t="s">
        <v>87</v>
      </c>
    </row>
    <row r="2" spans="1:5" ht="28.9" customHeight="1">
      <c r="A2" s="175" t="s">
        <v>88</v>
      </c>
      <c r="B2" s="175"/>
      <c r="C2" s="175"/>
      <c r="D2" s="175"/>
      <c r="E2" s="178"/>
    </row>
    <row r="3" spans="1:5" s="26" customFormat="1" ht="14.25" customHeight="1">
      <c r="A3" s="29"/>
      <c r="B3" s="29"/>
      <c r="C3" s="29"/>
      <c r="D3" s="29"/>
      <c r="E3" s="34" t="s">
        <v>2</v>
      </c>
    </row>
    <row r="4" spans="1:5" ht="22.5" customHeight="1">
      <c r="A4" s="121" t="s">
        <v>89</v>
      </c>
      <c r="B4" s="121"/>
      <c r="C4" s="121" t="s">
        <v>90</v>
      </c>
      <c r="D4" s="121"/>
      <c r="E4" s="121"/>
    </row>
    <row r="5" spans="1:5" ht="24.75" customHeight="1">
      <c r="A5" s="20" t="s">
        <v>34</v>
      </c>
      <c r="B5" s="20" t="s">
        <v>35</v>
      </c>
      <c r="C5" s="20" t="s">
        <v>25</v>
      </c>
      <c r="D5" s="37" t="s">
        <v>91</v>
      </c>
      <c r="E5" s="37" t="s">
        <v>92</v>
      </c>
    </row>
    <row r="6" spans="1:5" ht="24.75" customHeight="1">
      <c r="A6" s="38">
        <v>160213</v>
      </c>
      <c r="B6" s="38" t="s">
        <v>38</v>
      </c>
      <c r="C6" s="33">
        <v>438.68</v>
      </c>
      <c r="D6" s="39">
        <v>345.58</v>
      </c>
      <c r="E6" s="39">
        <v>93.1</v>
      </c>
    </row>
    <row r="7" spans="1:5" ht="18" customHeight="1">
      <c r="A7" s="40">
        <v>301</v>
      </c>
      <c r="B7" s="41" t="s">
        <v>93</v>
      </c>
      <c r="C7" s="42" t="s">
        <v>94</v>
      </c>
      <c r="D7" s="43">
        <v>338.88</v>
      </c>
      <c r="E7" s="39"/>
    </row>
    <row r="8" spans="1:5" ht="18" customHeight="1">
      <c r="A8" s="44">
        <v>30101</v>
      </c>
      <c r="B8" s="8" t="s">
        <v>95</v>
      </c>
      <c r="C8" s="45" t="s">
        <v>96</v>
      </c>
      <c r="D8" s="46">
        <v>144.18</v>
      </c>
      <c r="E8" s="39"/>
    </row>
    <row r="9" spans="1:5" ht="18" customHeight="1">
      <c r="A9" s="44">
        <v>30102</v>
      </c>
      <c r="B9" s="8" t="s">
        <v>97</v>
      </c>
      <c r="C9" s="45" t="s">
        <v>98</v>
      </c>
      <c r="D9" s="39">
        <v>62.44</v>
      </c>
      <c r="E9" s="39"/>
    </row>
    <row r="10" spans="1:5" ht="18" customHeight="1">
      <c r="A10" s="44">
        <v>30107</v>
      </c>
      <c r="B10" s="44" t="s">
        <v>99</v>
      </c>
      <c r="C10" s="45" t="s">
        <v>100</v>
      </c>
      <c r="D10" s="39">
        <v>46.64</v>
      </c>
      <c r="E10" s="39"/>
    </row>
    <row r="11" spans="1:5" ht="18" customHeight="1">
      <c r="A11" s="44">
        <v>30108</v>
      </c>
      <c r="B11" s="44" t="s">
        <v>101</v>
      </c>
      <c r="C11" s="45" t="s">
        <v>102</v>
      </c>
      <c r="D11" s="39">
        <v>57.08</v>
      </c>
      <c r="E11" s="39"/>
    </row>
    <row r="12" spans="1:5" ht="18" customHeight="1">
      <c r="A12" s="44">
        <v>30109</v>
      </c>
      <c r="B12" s="44" t="s">
        <v>103</v>
      </c>
      <c r="C12" s="45" t="s">
        <v>104</v>
      </c>
      <c r="D12" s="39">
        <v>28.54</v>
      </c>
      <c r="E12" s="39"/>
    </row>
    <row r="13" spans="1:5" ht="18" customHeight="1">
      <c r="A13" s="40">
        <v>302</v>
      </c>
      <c r="B13" s="41" t="s">
        <v>105</v>
      </c>
      <c r="C13" s="42" t="s">
        <v>106</v>
      </c>
      <c r="D13" s="47"/>
      <c r="E13" s="47">
        <v>93.1</v>
      </c>
    </row>
    <row r="14" spans="1:5" ht="18" customHeight="1">
      <c r="A14" s="44">
        <v>30201</v>
      </c>
      <c r="B14" s="44" t="s">
        <v>107</v>
      </c>
      <c r="C14" s="46">
        <v>7.56</v>
      </c>
      <c r="D14" s="39"/>
      <c r="E14" s="48">
        <v>7.56</v>
      </c>
    </row>
    <row r="15" spans="1:5" ht="18" customHeight="1">
      <c r="A15" s="44">
        <v>30203</v>
      </c>
      <c r="B15" s="44" t="s">
        <v>108</v>
      </c>
      <c r="C15" s="46">
        <v>0.8</v>
      </c>
      <c r="D15" s="39"/>
      <c r="E15" s="48">
        <v>0.8</v>
      </c>
    </row>
    <row r="16" spans="1:5" ht="18" customHeight="1">
      <c r="A16" s="44">
        <v>30206</v>
      </c>
      <c r="B16" s="44" t="s">
        <v>109</v>
      </c>
      <c r="C16" s="46">
        <v>5</v>
      </c>
      <c r="D16" s="49"/>
      <c r="E16" s="48">
        <v>5</v>
      </c>
    </row>
    <row r="17" spans="1:5" ht="18" customHeight="1">
      <c r="A17" s="44">
        <v>30216</v>
      </c>
      <c r="B17" s="50" t="s">
        <v>110</v>
      </c>
      <c r="C17" s="46">
        <v>1</v>
      </c>
      <c r="D17" s="39"/>
      <c r="E17" s="48">
        <v>1</v>
      </c>
    </row>
    <row r="18" spans="1:5" ht="18" customHeight="1">
      <c r="A18" s="44">
        <v>30227</v>
      </c>
      <c r="B18" s="44" t="s">
        <v>111</v>
      </c>
      <c r="C18" s="46">
        <v>14.18</v>
      </c>
      <c r="D18" s="49"/>
      <c r="E18" s="48">
        <v>14.18</v>
      </c>
    </row>
    <row r="19" spans="1:5" ht="18" customHeight="1">
      <c r="A19" s="44">
        <v>30228</v>
      </c>
      <c r="B19" s="44" t="s">
        <v>112</v>
      </c>
      <c r="C19" s="46">
        <v>18.5</v>
      </c>
      <c r="D19" s="49"/>
      <c r="E19" s="45" t="s">
        <v>113</v>
      </c>
    </row>
    <row r="20" spans="1:5" ht="18" customHeight="1">
      <c r="A20" s="44">
        <v>30240</v>
      </c>
      <c r="B20" s="44" t="s">
        <v>114</v>
      </c>
      <c r="C20" s="46">
        <v>6.7</v>
      </c>
      <c r="D20" s="49"/>
      <c r="E20" s="48">
        <v>6.7</v>
      </c>
    </row>
    <row r="21" spans="1:5" ht="18" customHeight="1">
      <c r="A21" s="44">
        <v>30299</v>
      </c>
      <c r="B21" s="44" t="s">
        <v>115</v>
      </c>
      <c r="C21" s="46">
        <v>39.36</v>
      </c>
      <c r="D21" s="49"/>
      <c r="E21" s="45" t="s">
        <v>116</v>
      </c>
    </row>
    <row r="22" spans="1:5" ht="18" customHeight="1">
      <c r="A22" s="40">
        <v>303</v>
      </c>
      <c r="B22" s="41" t="s">
        <v>117</v>
      </c>
      <c r="C22" s="46">
        <v>6.7</v>
      </c>
      <c r="D22" s="46">
        <v>6.7</v>
      </c>
      <c r="E22" s="45"/>
    </row>
    <row r="23" spans="1:5" ht="18" customHeight="1">
      <c r="A23" s="44">
        <v>30304</v>
      </c>
      <c r="B23" s="44" t="s">
        <v>118</v>
      </c>
      <c r="C23" s="46">
        <v>6.7</v>
      </c>
      <c r="D23" s="46">
        <v>6.7</v>
      </c>
      <c r="E23" s="45"/>
    </row>
    <row r="24" spans="1:5" ht="18" customHeight="1">
      <c r="A24" s="139" t="s">
        <v>51</v>
      </c>
      <c r="B24" s="140"/>
      <c r="C24" s="46">
        <v>438.68</v>
      </c>
      <c r="D24" s="51">
        <f>SUM(D7+D22)</f>
        <v>345.58</v>
      </c>
      <c r="E24" s="45">
        <f>SUM(E13)</f>
        <v>93.1</v>
      </c>
    </row>
  </sheetData>
  <mergeCells count="4">
    <mergeCell ref="A2:E2"/>
    <mergeCell ref="A4:B4"/>
    <mergeCell ref="C4:E4"/>
    <mergeCell ref="A24:B24"/>
  </mergeCells>
  <phoneticPr fontId="26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1"/>
  <sheetViews>
    <sheetView showGridLines="0" showZeros="0" topLeftCell="A10" workbookViewId="0">
      <selection activeCell="G20" sqref="G20"/>
    </sheetView>
  </sheetViews>
  <sheetFormatPr defaultColWidth="9" defaultRowHeight="14.25"/>
  <cols>
    <col min="1" max="1" width="52.125" style="27" customWidth="1"/>
    <col min="2" max="2" width="9.5" style="27" customWidth="1"/>
    <col min="3" max="3" width="8.25" style="27" customWidth="1"/>
    <col min="4" max="4" width="8.875" style="27" customWidth="1"/>
    <col min="5" max="5" width="8.625" style="27" customWidth="1"/>
    <col min="6" max="6" width="6.875" style="27" customWidth="1"/>
    <col min="7" max="7" width="6.625" style="27" customWidth="1"/>
    <col min="8" max="8" width="8.25" style="27" customWidth="1"/>
    <col min="9" max="9" width="8.5" style="27" customWidth="1"/>
    <col min="10" max="10" width="8.875" style="27" customWidth="1"/>
    <col min="11" max="11" width="9.125" style="27" customWidth="1"/>
    <col min="12" max="12" width="7.125" style="27" customWidth="1"/>
    <col min="13" max="16384" width="9" style="27"/>
  </cols>
  <sheetData>
    <row r="1" spans="1:12">
      <c r="A1" s="28"/>
      <c r="L1" s="2" t="s">
        <v>119</v>
      </c>
    </row>
    <row r="2" spans="1:12" ht="20.25" customHeight="1">
      <c r="A2" s="120" t="s">
        <v>120</v>
      </c>
      <c r="B2" s="120"/>
      <c r="C2" s="120"/>
      <c r="D2" s="120"/>
      <c r="E2" s="143"/>
      <c r="F2" s="143"/>
      <c r="G2" s="143"/>
      <c r="H2" s="143"/>
      <c r="I2" s="143"/>
      <c r="J2" s="143"/>
      <c r="K2" s="143"/>
      <c r="L2" s="143"/>
    </row>
    <row r="3" spans="1:12" ht="16.35000000000000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5" t="s">
        <v>2</v>
      </c>
    </row>
    <row r="4" spans="1:12" ht="33" customHeight="1">
      <c r="A4" s="144" t="s">
        <v>121</v>
      </c>
      <c r="B4" s="144"/>
      <c r="C4" s="144"/>
      <c r="D4" s="144"/>
      <c r="E4" s="144"/>
      <c r="F4" s="144"/>
      <c r="G4" s="144" t="s">
        <v>84</v>
      </c>
      <c r="H4" s="144"/>
      <c r="I4" s="144"/>
      <c r="J4" s="144"/>
      <c r="K4" s="144"/>
      <c r="L4" s="144"/>
    </row>
    <row r="5" spans="1:12" ht="43.5" customHeight="1">
      <c r="A5" s="145" t="s">
        <v>25</v>
      </c>
      <c r="B5" s="145" t="s">
        <v>122</v>
      </c>
      <c r="C5" s="145" t="s">
        <v>123</v>
      </c>
      <c r="D5" s="146"/>
      <c r="E5" s="146"/>
      <c r="F5" s="145" t="s">
        <v>124</v>
      </c>
      <c r="G5" s="145" t="s">
        <v>25</v>
      </c>
      <c r="H5" s="145" t="s">
        <v>122</v>
      </c>
      <c r="I5" s="145" t="s">
        <v>123</v>
      </c>
      <c r="J5" s="146"/>
      <c r="K5" s="146"/>
      <c r="L5" s="145" t="s">
        <v>124</v>
      </c>
    </row>
    <row r="6" spans="1:12" ht="36.75" customHeight="1">
      <c r="A6" s="146"/>
      <c r="B6" s="145"/>
      <c r="C6" s="30" t="s">
        <v>86</v>
      </c>
      <c r="D6" s="30" t="s">
        <v>125</v>
      </c>
      <c r="E6" s="30" t="s">
        <v>126</v>
      </c>
      <c r="F6" s="145"/>
      <c r="G6" s="146"/>
      <c r="H6" s="145"/>
      <c r="I6" s="30" t="s">
        <v>86</v>
      </c>
      <c r="J6" s="30" t="s">
        <v>125</v>
      </c>
      <c r="K6" s="30" t="s">
        <v>126</v>
      </c>
      <c r="L6" s="145"/>
    </row>
    <row r="7" spans="1:12" ht="66.75" customHeight="1">
      <c r="A7" s="31"/>
      <c r="B7" s="32"/>
      <c r="C7" s="32"/>
      <c r="D7" s="32"/>
      <c r="E7" s="32"/>
      <c r="F7" s="32"/>
      <c r="G7" s="33"/>
      <c r="H7" s="33"/>
      <c r="I7" s="33"/>
      <c r="J7" s="33"/>
      <c r="K7" s="33"/>
      <c r="L7" s="33"/>
    </row>
    <row r="8" spans="1:12" s="26" customFormat="1" ht="28.5" customHeight="1">
      <c r="A8" s="34" t="s">
        <v>127</v>
      </c>
      <c r="B8" s="34"/>
      <c r="C8" s="34"/>
      <c r="D8" s="34"/>
      <c r="E8" s="34"/>
      <c r="F8" s="34"/>
    </row>
    <row r="9" spans="1:12" s="26" customFormat="1" ht="19.149999999999999" customHeight="1"/>
    <row r="10" spans="1:12" s="26" customFormat="1" ht="19.149999999999999" customHeight="1"/>
    <row r="11" spans="1:12" ht="19.149999999999999" customHeight="1"/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honeticPr fontId="26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9"/>
  <sheetViews>
    <sheetView showGridLines="0" workbookViewId="0">
      <selection activeCell="E23" sqref="E23"/>
    </sheetView>
  </sheetViews>
  <sheetFormatPr defaultColWidth="8" defaultRowHeight="16.149999999999999" customHeight="1"/>
  <cols>
    <col min="1" max="5" width="27.75" customWidth="1"/>
    <col min="6" max="241" width="8" customWidth="1"/>
  </cols>
  <sheetData>
    <row r="1" spans="1:5" ht="15.75" customHeight="1">
      <c r="A1" s="14"/>
      <c r="B1" s="15"/>
      <c r="C1" s="16"/>
      <c r="D1" s="16"/>
      <c r="E1" s="2" t="s">
        <v>128</v>
      </c>
    </row>
    <row r="2" spans="1:5" ht="32.25" customHeight="1">
      <c r="A2" s="147" t="s">
        <v>129</v>
      </c>
      <c r="B2" s="147"/>
      <c r="C2" s="147"/>
      <c r="D2" s="147"/>
      <c r="E2" s="148"/>
    </row>
    <row r="3" spans="1:5" ht="21.75" customHeight="1">
      <c r="A3" s="17"/>
      <c r="B3" s="18"/>
      <c r="C3" s="18"/>
      <c r="D3" s="18"/>
      <c r="E3" s="19" t="s">
        <v>130</v>
      </c>
    </row>
    <row r="4" spans="1:5" ht="32.25" customHeight="1">
      <c r="A4" s="154" t="s">
        <v>34</v>
      </c>
      <c r="B4" s="121" t="s">
        <v>35</v>
      </c>
      <c r="C4" s="149" t="s">
        <v>131</v>
      </c>
      <c r="D4" s="150"/>
      <c r="E4" s="151"/>
    </row>
    <row r="5" spans="1:5" ht="32.25" customHeight="1">
      <c r="A5" s="154"/>
      <c r="B5" s="121"/>
      <c r="C5" s="22" t="s">
        <v>25</v>
      </c>
      <c r="D5" s="21" t="s">
        <v>54</v>
      </c>
      <c r="E5" s="22" t="s">
        <v>55</v>
      </c>
    </row>
    <row r="6" spans="1:5" ht="26.25" customHeight="1">
      <c r="A6" s="8"/>
      <c r="B6" s="9"/>
      <c r="C6" s="23"/>
      <c r="D6" s="24"/>
      <c r="E6" s="23"/>
    </row>
    <row r="7" spans="1:5" ht="26.25" hidden="1" customHeight="1">
      <c r="A7" s="8"/>
      <c r="B7" s="8"/>
      <c r="C7" s="23"/>
      <c r="D7" s="24"/>
      <c r="E7" s="24"/>
    </row>
    <row r="8" spans="1:5" ht="26.25" customHeight="1">
      <c r="A8" s="152" t="s">
        <v>51</v>
      </c>
      <c r="B8" s="153"/>
      <c r="C8" s="25"/>
      <c r="D8" s="25"/>
      <c r="E8" s="25"/>
    </row>
    <row r="9" spans="1:5" ht="25.5" customHeight="1">
      <c r="A9" s="17" t="s">
        <v>132</v>
      </c>
    </row>
  </sheetData>
  <mergeCells count="5">
    <mergeCell ref="A2:E2"/>
    <mergeCell ref="C4:E4"/>
    <mergeCell ref="A8:B8"/>
    <mergeCell ref="A4:A5"/>
    <mergeCell ref="B4:B5"/>
  </mergeCells>
  <phoneticPr fontId="26" type="noConversion"/>
  <printOptions horizontalCentered="1"/>
  <pageMargins left="0" right="0" top="0.98425196850393704" bottom="0.98425196850393704" header="0.511811023622047" footer="0.511811023622047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4</vt:i4>
      </vt:variant>
    </vt:vector>
  </HeadingPairs>
  <TitlesOfParts>
    <vt:vector size="14" baseType="lpstr">
      <vt:lpstr>Sheet1</vt:lpstr>
      <vt:lpstr>1-收支总表</vt:lpstr>
      <vt:lpstr>2-收入总表</vt:lpstr>
      <vt:lpstr>3-支出总表</vt:lpstr>
      <vt:lpstr>4-财政拨款收支总表</vt:lpstr>
      <vt:lpstr>5-一般公共预算支出表</vt:lpstr>
      <vt:lpstr>6-一般公共预算基本支出表</vt:lpstr>
      <vt:lpstr>7-一般公共预算“三公”经费支出表</vt:lpstr>
      <vt:lpstr>8-政府性基金预算支出表</vt:lpstr>
      <vt:lpstr>9-国有资本经营预算支出表</vt:lpstr>
      <vt:lpstr>'1-收支总表'!Print_Area</vt:lpstr>
      <vt:lpstr>'2-收入总表'!Print_Area</vt:lpstr>
      <vt:lpstr>'4-财政拨款收支总表'!Print_Area</vt:lpstr>
      <vt:lpstr>'6-一般公共预算基本支出表'!Print_Area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国家中医药管理局对台港澳中医药交流合作中心</cp:lastModifiedBy>
  <cp:lastPrinted>2021-04-14T10:22:00Z</cp:lastPrinted>
  <dcterms:created xsi:type="dcterms:W3CDTF">2015-01-17T17:09:00Z</dcterms:created>
  <dcterms:modified xsi:type="dcterms:W3CDTF">2022-04-28T07:19:09Z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D34FD3C570704E86BA0AE528C94567A3</vt:lpwstr>
  </property>
</Properties>
</file>